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sgmar\Documents\Documents (4)\"/>
    </mc:Choice>
  </mc:AlternateContent>
  <xr:revisionPtr revIDLastSave="0" documentId="13_ncr:1_{FBD640EA-DA28-4EDC-90AE-F91A5621C0ED}" xr6:coauthVersionLast="47" xr6:coauthVersionMax="47" xr10:uidLastSave="{00000000-0000-0000-0000-000000000000}"/>
  <bookViews>
    <workbookView xWindow="-96" yWindow="-96" windowWidth="23232" windowHeight="12552" xr2:uid="{00000000-000D-0000-FFFF-FFFF00000000}"/>
  </bookViews>
  <sheets>
    <sheet name="SCORE YOUR OWN ETFs" sheetId="2" r:id="rId1"/>
    <sheet name="FULL ETF UNIVERSE" sheetId="1" r:id="rId2"/>
    <sheet name="SCORE DEFINITIONS" sheetId="4" r:id="rId3"/>
  </sheets>
  <definedNames>
    <definedName name="_xlnm._FilterDatabase" localSheetId="1" hidden="1">'FULL ETF UNIVERSE'!$A$3:$G$3501</definedName>
    <definedName name="_xlnm._FilterDatabase" localSheetId="0" hidden="1">'SCORE YOUR OWN ETFs'!$C$7:$H$27</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44767.7779282407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0">'SCORE YOUR OWN ETFs'!$B$1:$J$27</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5" i="1" l="1"/>
  <c r="G237" i="1"/>
  <c r="G239" i="1"/>
  <c r="G242" i="1"/>
  <c r="G238" i="1"/>
  <c r="G241" i="1"/>
  <c r="G442" i="1"/>
  <c r="G585" i="1"/>
  <c r="G791" i="1"/>
  <c r="G1049" i="1"/>
  <c r="G1051" i="1"/>
  <c r="G1048" i="1"/>
  <c r="G485" i="1"/>
  <c r="G1070" i="1"/>
  <c r="G436" i="1"/>
  <c r="G168" i="1"/>
  <c r="G169" i="1"/>
  <c r="G184" i="1"/>
  <c r="G781" i="1"/>
  <c r="G780" i="1"/>
  <c r="G361" i="1"/>
  <c r="G271" i="1"/>
  <c r="G233" i="1"/>
  <c r="G537" i="1"/>
  <c r="G132" i="1"/>
  <c r="G843" i="1"/>
  <c r="G724" i="1"/>
  <c r="G640" i="1"/>
  <c r="G448" i="1"/>
  <c r="G376" i="1"/>
  <c r="G1292" i="1"/>
  <c r="G683" i="1"/>
  <c r="G292" i="1"/>
  <c r="G363" i="1"/>
  <c r="G873" i="1"/>
  <c r="G1284" i="1"/>
  <c r="G1124" i="1"/>
  <c r="G467" i="1"/>
  <c r="G136" i="1"/>
  <c r="G549" i="1"/>
  <c r="G551" i="1"/>
  <c r="G550" i="1"/>
  <c r="G494" i="1"/>
  <c r="G496" i="1"/>
  <c r="G495" i="1"/>
  <c r="G985" i="1"/>
  <c r="G986" i="1"/>
  <c r="G1274" i="1"/>
  <c r="G300" i="1"/>
  <c r="G541" i="1"/>
  <c r="G984" i="1"/>
  <c r="G938" i="1"/>
  <c r="G937" i="1"/>
  <c r="G159" i="1"/>
  <c r="G797" i="1"/>
  <c r="G1140" i="1"/>
  <c r="G939" i="1"/>
  <c r="G229" i="1"/>
  <c r="G887" i="1"/>
  <c r="G389" i="1"/>
  <c r="G923" i="1"/>
  <c r="G833" i="1"/>
  <c r="G399" i="1"/>
  <c r="G1122" i="1"/>
  <c r="G802" i="1"/>
  <c r="G801" i="1"/>
  <c r="G803" i="1"/>
  <c r="G804" i="1"/>
  <c r="G809" i="1"/>
  <c r="G807" i="1"/>
  <c r="G808" i="1"/>
  <c r="G806" i="1"/>
  <c r="G805" i="1"/>
  <c r="G971" i="1"/>
  <c r="G1170" i="1"/>
  <c r="G1169" i="1"/>
  <c r="G1171" i="1"/>
  <c r="G1205" i="1"/>
  <c r="G1203" i="1"/>
  <c r="G1204" i="1"/>
  <c r="G610" i="1"/>
  <c r="G613" i="1"/>
  <c r="G387" i="1"/>
  <c r="G388" i="1"/>
  <c r="G440" i="1"/>
  <c r="G684" i="1"/>
  <c r="G215" i="1"/>
  <c r="G972" i="1"/>
  <c r="G71" i="1"/>
  <c r="G1273" i="1"/>
  <c r="G993" i="1"/>
  <c r="G178" i="1"/>
  <c r="G1019" i="1"/>
  <c r="G142" i="1"/>
  <c r="G155" i="1"/>
  <c r="G913" i="1"/>
  <c r="G55" i="1"/>
  <c r="G944" i="1"/>
  <c r="G987" i="1"/>
  <c r="G424" i="1"/>
  <c r="G1037" i="1"/>
  <c r="G140" i="1"/>
  <c r="G139" i="1"/>
  <c r="G577" i="1"/>
  <c r="G601" i="1"/>
  <c r="G90" i="1"/>
  <c r="G594" i="1"/>
  <c r="G1271" i="1"/>
  <c r="G328" i="1"/>
  <c r="G1272" i="1"/>
  <c r="G1036" i="1"/>
  <c r="G144" i="1"/>
  <c r="G907" i="1"/>
  <c r="G103" i="1"/>
  <c r="G217" i="1"/>
  <c r="G1094" i="1"/>
  <c r="G1072" i="1"/>
  <c r="G934" i="1"/>
  <c r="G1191" i="1"/>
  <c r="G129" i="1"/>
  <c r="G790" i="1"/>
  <c r="G17" i="1"/>
  <c r="G51" i="1"/>
  <c r="G1039" i="1"/>
  <c r="G978" i="1"/>
  <c r="G62" i="1"/>
  <c r="G1244" i="1"/>
  <c r="G682" i="1"/>
  <c r="G1057" i="1"/>
  <c r="G667" i="1"/>
  <c r="G991" i="1"/>
  <c r="G151" i="1"/>
  <c r="G788" i="1"/>
  <c r="G459" i="1"/>
  <c r="G870" i="1"/>
  <c r="G812" i="1"/>
  <c r="G264" i="1"/>
  <c r="G711" i="1"/>
  <c r="G48" i="1"/>
  <c r="G174" i="1"/>
  <c r="G858" i="1"/>
  <c r="G756" i="1"/>
  <c r="G1054" i="1"/>
  <c r="G736" i="1"/>
  <c r="G658" i="1"/>
  <c r="G1209" i="1"/>
  <c r="G484" i="1"/>
  <c r="G463" i="1"/>
  <c r="G554" i="1"/>
  <c r="G491" i="1"/>
  <c r="G493" i="1"/>
  <c r="G492" i="1"/>
  <c r="G927" i="1"/>
  <c r="G517" i="1"/>
  <c r="G518" i="1"/>
  <c r="G516" i="1"/>
  <c r="G763" i="1"/>
  <c r="G1260" i="1"/>
  <c r="G1261" i="1"/>
  <c r="G765" i="1"/>
  <c r="G760" i="1"/>
  <c r="G1148" i="1"/>
  <c r="G1149" i="1"/>
  <c r="G1147" i="1"/>
  <c r="G827" i="1"/>
  <c r="G783" i="1"/>
  <c r="G829" i="1"/>
  <c r="G1015" i="1"/>
  <c r="G660" i="1"/>
  <c r="G659" i="1"/>
  <c r="G608" i="1"/>
  <c r="G616" i="1"/>
  <c r="G896" i="1"/>
  <c r="G895" i="1"/>
  <c r="G1234" i="1"/>
  <c r="G933" i="1"/>
  <c r="G398" i="1"/>
  <c r="G479" i="1"/>
  <c r="G1257" i="1"/>
  <c r="G1238" i="1"/>
  <c r="G1263" i="1"/>
  <c r="G1269" i="1"/>
  <c r="G623" i="1"/>
  <c r="G196" i="1"/>
  <c r="G164" i="1"/>
  <c r="G165" i="1"/>
  <c r="G768" i="1"/>
  <c r="G832" i="1"/>
  <c r="G818" i="1"/>
  <c r="G798" i="1"/>
  <c r="G983" i="1"/>
  <c r="G1258" i="1"/>
  <c r="G141" i="1"/>
  <c r="G835" i="1"/>
  <c r="G280" i="1"/>
  <c r="G150" i="1"/>
  <c r="G1131" i="1"/>
  <c r="G892" i="1"/>
  <c r="G281" i="1"/>
  <c r="G341" i="1"/>
  <c r="G350" i="1"/>
  <c r="G320" i="1"/>
  <c r="G287" i="1"/>
  <c r="G383" i="1"/>
  <c r="G386" i="1"/>
  <c r="G120" i="1"/>
  <c r="G707" i="1"/>
  <c r="G924" i="1"/>
  <c r="G1062" i="1"/>
  <c r="G693" i="1"/>
  <c r="G880" i="1"/>
  <c r="G926" i="1"/>
  <c r="G815" i="1"/>
  <c r="G945" i="1"/>
  <c r="G678" i="1"/>
  <c r="G1115" i="1"/>
  <c r="G67" i="1"/>
  <c r="G890" i="1"/>
  <c r="G26" i="1"/>
  <c r="G534" i="1"/>
  <c r="G533" i="1"/>
  <c r="G535" i="1"/>
  <c r="G1082" i="1"/>
  <c r="G276" i="1"/>
  <c r="G951" i="1"/>
  <c r="G441" i="1"/>
  <c r="G1278" i="1"/>
  <c r="G1240" i="1"/>
  <c r="G33" i="1"/>
  <c r="G342" i="1"/>
  <c r="G340" i="1"/>
  <c r="G1241" i="1"/>
  <c r="G1275" i="1"/>
  <c r="G612" i="1"/>
  <c r="G900" i="1"/>
  <c r="G982" i="1"/>
  <c r="G673" i="1"/>
  <c r="G432" i="1"/>
  <c r="G657" i="1"/>
  <c r="G1059" i="1"/>
  <c r="G688" i="1"/>
  <c r="G1259" i="1"/>
  <c r="G185" i="1"/>
  <c r="G521" i="1"/>
  <c r="G337" i="1"/>
  <c r="G511" i="1"/>
  <c r="G22" i="1"/>
  <c r="G884" i="1"/>
  <c r="G967" i="1"/>
  <c r="G35" i="1"/>
  <c r="G36" i="1"/>
  <c r="G867" i="1"/>
  <c r="G60" i="1"/>
  <c r="G433" i="1"/>
  <c r="G885" i="1"/>
  <c r="G449" i="1"/>
  <c r="G582" i="1"/>
  <c r="G197" i="1"/>
  <c r="G992" i="1"/>
  <c r="G629" i="1"/>
  <c r="G430" i="1"/>
  <c r="G820" i="1"/>
  <c r="G1145" i="1"/>
  <c r="G587" i="1"/>
  <c r="G130" i="1"/>
  <c r="G525" i="1"/>
  <c r="G799" i="1"/>
  <c r="G743" i="1"/>
  <c r="G742" i="1"/>
  <c r="G600" i="1"/>
  <c r="G1242" i="1"/>
  <c r="G532" i="1"/>
  <c r="G592" i="1"/>
  <c r="G995" i="1"/>
  <c r="G228" i="1"/>
  <c r="G800" i="1"/>
  <c r="G720" i="1"/>
  <c r="G722" i="1"/>
  <c r="G721" i="1"/>
  <c r="G719" i="1"/>
  <c r="G750" i="1"/>
  <c r="G520" i="1"/>
  <c r="G223" i="1"/>
  <c r="G994" i="1"/>
  <c r="G906" i="1"/>
  <c r="G414" i="1"/>
  <c r="G761" i="1"/>
  <c r="G1133" i="1"/>
  <c r="G1167" i="1"/>
  <c r="G588" i="1"/>
  <c r="G738" i="1"/>
  <c r="G955" i="1"/>
  <c r="G973" i="1"/>
  <c r="G480" i="1"/>
  <c r="G265" i="1"/>
  <c r="G794" i="1"/>
  <c r="G61" i="1"/>
  <c r="G218" i="1"/>
  <c r="G6" i="1"/>
  <c r="G748" i="1"/>
  <c r="G753" i="1"/>
  <c r="G211" i="1"/>
  <c r="G131" i="1"/>
  <c r="G79" i="1"/>
  <c r="G1083" i="1"/>
  <c r="G255" i="1"/>
  <c r="G344" i="1"/>
  <c r="G352" i="1"/>
  <c r="G1195" i="1"/>
  <c r="G966" i="1"/>
  <c r="G704" i="1"/>
  <c r="G412" i="1"/>
  <c r="G473" i="1"/>
  <c r="G487" i="1"/>
  <c r="G1218" i="1"/>
  <c r="G16" i="1"/>
  <c r="G93" i="1"/>
  <c r="G76" i="1"/>
  <c r="G988" i="1"/>
  <c r="G32" i="1"/>
  <c r="G1106" i="1"/>
  <c r="G59" i="1"/>
  <c r="G455" i="1"/>
  <c r="G646" i="1"/>
  <c r="G9" i="1"/>
  <c r="G66" i="1"/>
  <c r="G545" i="1"/>
  <c r="G226" i="1"/>
  <c r="G1243" i="1"/>
  <c r="G855" i="1"/>
  <c r="G602" i="1"/>
  <c r="G108" i="1"/>
  <c r="G411" i="1"/>
  <c r="G670" i="1"/>
  <c r="G725" i="1"/>
  <c r="G378" i="1"/>
  <c r="G1216" i="1"/>
  <c r="G353" i="1"/>
  <c r="G31" i="1"/>
  <c r="G598" i="1"/>
  <c r="G221" i="1"/>
  <c r="G64" i="1"/>
  <c r="G70" i="1"/>
  <c r="G940" i="1"/>
  <c r="G72" i="1"/>
  <c r="G583" i="1"/>
  <c r="G138" i="1"/>
  <c r="G709" i="1"/>
  <c r="G1134" i="1"/>
  <c r="G869" i="1"/>
  <c r="G464" i="1"/>
  <c r="G1289" i="1"/>
  <c r="G244" i="1"/>
  <c r="G69" i="1"/>
  <c r="G899" i="1"/>
  <c r="G1151" i="1"/>
  <c r="G990" i="1"/>
  <c r="G676" i="1"/>
  <c r="G1076" i="1"/>
  <c r="G145" i="1"/>
  <c r="G152" i="1"/>
  <c r="G850" i="1"/>
  <c r="G294" i="1"/>
  <c r="G888" i="1"/>
  <c r="G465" i="1"/>
  <c r="G220" i="1"/>
  <c r="G1222" i="1"/>
  <c r="G1084" i="1"/>
  <c r="G403" i="1"/>
  <c r="G546" i="1"/>
  <c r="G589" i="1"/>
  <c r="G236" i="1"/>
  <c r="G439" i="1"/>
  <c r="G270" i="1"/>
  <c r="G295" i="1"/>
  <c r="G1043" i="1"/>
  <c r="G468" i="1"/>
  <c r="G1100" i="1"/>
  <c r="G25" i="1"/>
  <c r="G299" i="1"/>
  <c r="G110" i="1"/>
  <c r="G253" i="1"/>
  <c r="G513" i="1"/>
  <c r="G201" i="1"/>
  <c r="G614" i="1"/>
  <c r="G904" i="1"/>
  <c r="G996" i="1"/>
  <c r="G14" i="1"/>
  <c r="G1050" i="1"/>
  <c r="G231" i="1"/>
  <c r="G1092" i="1"/>
  <c r="G1217" i="1"/>
  <c r="G595" i="1"/>
  <c r="G816" i="1"/>
  <c r="G53" i="1"/>
  <c r="G1252" i="1"/>
  <c r="G919" i="1"/>
  <c r="G57" i="1"/>
  <c r="G793" i="1"/>
  <c r="G989" i="1"/>
  <c r="G375" i="1"/>
  <c r="G825" i="1"/>
  <c r="G1030" i="1"/>
  <c r="G182" i="1"/>
  <c r="G1201" i="1"/>
  <c r="G273" i="1"/>
  <c r="G278" i="1"/>
  <c r="G852" i="1"/>
  <c r="G741" i="1"/>
  <c r="G1020" i="1"/>
  <c r="G573" i="1"/>
  <c r="G917" i="1"/>
  <c r="G1254" i="1"/>
  <c r="G1256" i="1"/>
  <c r="G1247" i="1"/>
  <c r="G1248" i="1"/>
  <c r="G1255" i="1"/>
  <c r="G1250" i="1"/>
  <c r="G1245" i="1"/>
  <c r="G1251" i="1"/>
  <c r="G471" i="1"/>
  <c r="G571" i="1"/>
  <c r="G564" i="1"/>
  <c r="G570" i="1"/>
  <c r="G565" i="1"/>
  <c r="G566" i="1"/>
  <c r="G568" i="1"/>
  <c r="G569" i="1"/>
  <c r="G572" i="1"/>
  <c r="G574" i="1"/>
  <c r="G576" i="1"/>
  <c r="G575" i="1"/>
  <c r="G474" i="1"/>
  <c r="G481" i="1"/>
  <c r="G1006" i="1"/>
  <c r="G486" i="1"/>
  <c r="G483" i="1"/>
  <c r="G540" i="1"/>
  <c r="G543" i="1"/>
  <c r="G542" i="1"/>
  <c r="G556" i="1"/>
  <c r="G528" i="1"/>
  <c r="G529" i="1"/>
  <c r="G552" i="1"/>
  <c r="G553" i="1"/>
  <c r="G734" i="1"/>
  <c r="G526" i="1"/>
  <c r="G538" i="1"/>
  <c r="G539" i="1"/>
  <c r="G530" i="1"/>
  <c r="G559" i="1"/>
  <c r="G560" i="1"/>
  <c r="G561" i="1"/>
  <c r="G562" i="1"/>
  <c r="G563" i="1"/>
  <c r="G501" i="1"/>
  <c r="G180" i="1"/>
  <c r="G1032" i="1"/>
  <c r="G1034" i="1"/>
  <c r="G1262" i="1"/>
  <c r="G1154" i="1"/>
  <c r="G359" i="1"/>
  <c r="G567" i="1"/>
  <c r="G508" i="1"/>
  <c r="G214" i="1"/>
  <c r="G498" i="1"/>
  <c r="G497" i="1"/>
  <c r="G499" i="1"/>
  <c r="G502" i="1"/>
  <c r="G503" i="1"/>
  <c r="G504" i="1"/>
  <c r="G1055" i="1"/>
  <c r="G767" i="1"/>
  <c r="G772" i="1"/>
  <c r="G824" i="1"/>
  <c r="G826" i="1"/>
  <c r="G813" i="1"/>
  <c r="G811" i="1"/>
  <c r="G782" i="1"/>
  <c r="G830" i="1"/>
  <c r="G758" i="1"/>
  <c r="G757" i="1"/>
  <c r="G1152" i="1"/>
  <c r="G1153" i="1"/>
  <c r="G1159" i="1"/>
  <c r="G1166" i="1"/>
  <c r="G1165" i="1"/>
  <c r="G1146" i="1"/>
  <c r="G1193" i="1"/>
  <c r="G1173" i="1"/>
  <c r="G1190" i="1"/>
  <c r="G1208" i="1"/>
  <c r="G1206" i="1"/>
  <c r="G1202" i="1"/>
  <c r="G1178" i="1"/>
  <c r="G792" i="1"/>
  <c r="G776" i="1"/>
  <c r="G770" i="1"/>
  <c r="G1249" i="1"/>
  <c r="G822" i="1"/>
  <c r="G956" i="1"/>
  <c r="G1013" i="1"/>
  <c r="G615" i="1"/>
  <c r="G1012" i="1"/>
  <c r="G774" i="1"/>
  <c r="G796" i="1"/>
  <c r="G297" i="1"/>
  <c r="G1270" i="1"/>
  <c r="G1239" i="1"/>
  <c r="G916" i="1"/>
  <c r="G915" i="1"/>
  <c r="G347" i="1"/>
  <c r="G862" i="1"/>
  <c r="G848" i="1"/>
  <c r="G1168" i="1"/>
  <c r="G460" i="1"/>
  <c r="G489" i="1"/>
  <c r="G524" i="1"/>
  <c r="G461" i="1"/>
  <c r="G490" i="1"/>
  <c r="G477" i="1"/>
  <c r="G488" i="1"/>
  <c r="G462" i="1"/>
  <c r="G286" i="1"/>
  <c r="G302" i="1"/>
  <c r="G358" i="1"/>
  <c r="G1265" i="1"/>
  <c r="G154" i="1"/>
  <c r="G845" i="1"/>
  <c r="G1040" i="1"/>
  <c r="G23" i="1"/>
  <c r="G161" i="1"/>
  <c r="G181" i="1"/>
  <c r="G195" i="1"/>
  <c r="G203" i="1"/>
  <c r="G58" i="1"/>
  <c r="G1185" i="1"/>
  <c r="G1180" i="1"/>
  <c r="G593" i="1"/>
  <c r="G1188" i="1"/>
  <c r="G1181" i="1"/>
  <c r="G928" i="1"/>
  <c r="G628" i="1"/>
  <c r="G279" i="1"/>
  <c r="G606" i="1"/>
  <c r="G694" i="1"/>
  <c r="G148" i="1"/>
  <c r="G814" i="1"/>
  <c r="G828" i="1"/>
  <c r="G769" i="1"/>
  <c r="G817" i="1"/>
  <c r="G272" i="1"/>
  <c r="G897" i="1"/>
  <c r="G935" i="1"/>
  <c r="G931" i="1"/>
  <c r="G932" i="1"/>
  <c r="G936" i="1"/>
  <c r="G878" i="1"/>
  <c r="G898" i="1"/>
  <c r="G930" i="1"/>
  <c r="G920" i="1"/>
  <c r="G1210" i="1"/>
  <c r="G200" i="1"/>
  <c r="G252" i="1"/>
  <c r="G156" i="1"/>
  <c r="G784" i="1"/>
  <c r="G405" i="1"/>
  <c r="G1143" i="1"/>
  <c r="G1113" i="1"/>
  <c r="G1108" i="1"/>
  <c r="G1142" i="1"/>
  <c r="G929" i="1"/>
  <c r="G1141" i="1"/>
  <c r="G183" i="1"/>
  <c r="G1120" i="1"/>
  <c r="G1125" i="1"/>
  <c r="G911" i="1"/>
  <c r="G1118" i="1"/>
  <c r="G859" i="1"/>
  <c r="G246" i="1"/>
  <c r="G1232" i="1"/>
  <c r="G889" i="1"/>
  <c r="G764" i="1"/>
  <c r="G522" i="1"/>
  <c r="G175" i="1"/>
  <c r="G356" i="1"/>
  <c r="G357" i="1"/>
  <c r="G310" i="1"/>
  <c r="G282" i="1"/>
  <c r="G379" i="1"/>
  <c r="G381" i="1"/>
  <c r="G385" i="1"/>
  <c r="G384" i="1"/>
  <c r="G382" i="1"/>
  <c r="G380" i="1"/>
  <c r="G377" i="1"/>
  <c r="G1231" i="1"/>
  <c r="G779" i="1"/>
  <c r="G205" i="1"/>
  <c r="G681" i="1"/>
  <c r="G1085" i="1"/>
  <c r="G482" i="1"/>
  <c r="G759" i="1"/>
  <c r="G666" i="1"/>
  <c r="G665" i="1"/>
  <c r="G668" i="1"/>
  <c r="G925" i="1"/>
  <c r="G647" i="1"/>
  <c r="G11" i="1"/>
  <c r="G789" i="1"/>
  <c r="G104" i="1"/>
  <c r="G435" i="1"/>
  <c r="G877" i="1"/>
  <c r="G256" i="1"/>
  <c r="G283" i="1"/>
  <c r="G1026" i="1"/>
  <c r="G1068" i="1"/>
  <c r="G162" i="1"/>
  <c r="G1199" i="1"/>
  <c r="G1117" i="1"/>
  <c r="G143" i="1"/>
  <c r="G199" i="1"/>
  <c r="G1081" i="1"/>
  <c r="G557" i="1"/>
  <c r="G547" i="1"/>
  <c r="G558" i="1"/>
  <c r="G134" i="1"/>
  <c r="G418" i="1"/>
  <c r="G946" i="1"/>
  <c r="G953" i="1"/>
  <c r="G419" i="1"/>
  <c r="G948" i="1"/>
  <c r="G952" i="1"/>
  <c r="G1111" i="1"/>
  <c r="G1096" i="1"/>
  <c r="G1004" i="1"/>
  <c r="G365" i="1"/>
  <c r="G269" i="1"/>
  <c r="G4" i="1"/>
  <c r="G1186" i="1"/>
  <c r="G1187" i="1"/>
  <c r="G413" i="1"/>
  <c r="G1182" i="1"/>
  <c r="G1183" i="1"/>
  <c r="G1184" i="1"/>
  <c r="G1200" i="1"/>
  <c r="G611" i="1"/>
  <c r="G949" i="1"/>
  <c r="G1277" i="1"/>
  <c r="G728" i="1"/>
  <c r="G443" i="1"/>
  <c r="G1014" i="1"/>
  <c r="G1010" i="1"/>
  <c r="G106" i="1"/>
  <c r="G912" i="1"/>
  <c r="G146" i="1"/>
  <c r="G1009" i="1"/>
  <c r="G1023" i="1"/>
  <c r="G981" i="1"/>
  <c r="G1074" i="1"/>
  <c r="G427" i="1"/>
  <c r="G1233" i="1"/>
  <c r="G1053" i="1"/>
  <c r="G1128" i="1"/>
  <c r="G12" i="1"/>
  <c r="G947" i="1"/>
  <c r="G609" i="1"/>
  <c r="G1002" i="1"/>
  <c r="G1121" i="1"/>
  <c r="G250" i="1"/>
  <c r="G1156" i="1"/>
  <c r="G316" i="1"/>
  <c r="G775" i="1"/>
  <c r="G1008" i="1"/>
  <c r="G854" i="1"/>
  <c r="G189" i="1"/>
  <c r="G1174" i="1"/>
  <c r="G679" i="1"/>
  <c r="G1211" i="1"/>
  <c r="G696" i="1"/>
  <c r="G632" i="1"/>
  <c r="G240" i="1"/>
  <c r="G428" i="1"/>
  <c r="G954" i="1"/>
  <c r="G1064" i="1"/>
  <c r="G677" i="1"/>
  <c r="G1011" i="1"/>
  <c r="G1283" i="1"/>
  <c r="G838" i="1"/>
  <c r="G841" i="1"/>
  <c r="G837" i="1"/>
  <c r="G637" i="1"/>
  <c r="G690" i="1"/>
  <c r="G1175" i="1"/>
  <c r="G979" i="1"/>
  <c r="G65" i="1"/>
  <c r="G179" i="1"/>
  <c r="G865" i="1"/>
  <c r="G395" i="1"/>
  <c r="G339" i="1"/>
  <c r="G338" i="1"/>
  <c r="G627" i="1"/>
  <c r="G289" i="1"/>
  <c r="G360" i="1"/>
  <c r="G332" i="1"/>
  <c r="G373" i="1"/>
  <c r="G296" i="1"/>
  <c r="G315" i="1"/>
  <c r="G314" i="1"/>
  <c r="G336" i="1"/>
  <c r="G308" i="1"/>
  <c r="G355" i="1"/>
  <c r="G706" i="1"/>
  <c r="G674" i="1"/>
  <c r="G708" i="1"/>
  <c r="G879" i="1"/>
  <c r="G872" i="1"/>
  <c r="G243" i="1"/>
  <c r="G416" i="1"/>
  <c r="G362" i="1"/>
  <c r="G364" i="1"/>
  <c r="G1207" i="1"/>
  <c r="G882" i="1"/>
  <c r="G1214" i="1"/>
  <c r="G1213" i="1"/>
  <c r="G1212" i="1"/>
  <c r="G153" i="1"/>
  <c r="G1087" i="1"/>
  <c r="G111" i="1"/>
  <c r="G871" i="1"/>
  <c r="G1022" i="1"/>
  <c r="G177" i="1"/>
  <c r="G115" i="1"/>
  <c r="G113" i="1"/>
  <c r="G38" i="1"/>
  <c r="G37" i="1"/>
  <c r="G28" i="1"/>
  <c r="G210" i="1"/>
  <c r="G596" i="1"/>
  <c r="G729" i="1"/>
  <c r="G914" i="1"/>
  <c r="G135" i="1"/>
  <c r="G247" i="1"/>
  <c r="G349" i="1"/>
  <c r="G312" i="1"/>
  <c r="G422" i="1"/>
  <c r="G1276" i="1"/>
  <c r="G642" i="1"/>
  <c r="G409" i="1"/>
  <c r="G1267" i="1"/>
  <c r="G866" i="1"/>
  <c r="G1095" i="1"/>
  <c r="G819" i="1"/>
  <c r="G766" i="1"/>
  <c r="G112" i="1"/>
  <c r="G122" i="1"/>
  <c r="G509" i="1"/>
  <c r="G749" i="1"/>
  <c r="G821" i="1"/>
  <c r="G1016" i="1"/>
  <c r="G1024" i="1"/>
  <c r="G844" i="1"/>
  <c r="G277" i="1"/>
  <c r="G586" i="1"/>
  <c r="G1028" i="1"/>
  <c r="G1029" i="1"/>
  <c r="G1027" i="1"/>
  <c r="G1025" i="1"/>
  <c r="G1253" i="1"/>
  <c r="G847" i="1"/>
  <c r="G107" i="1"/>
  <c r="G160" i="1"/>
  <c r="G1136" i="1"/>
  <c r="G268" i="1"/>
  <c r="G648" i="1"/>
  <c r="G634" i="1"/>
  <c r="G1035" i="1"/>
  <c r="G41" i="1"/>
  <c r="G1031" i="1"/>
  <c r="G192" i="1"/>
  <c r="G740" i="1"/>
  <c r="G1001" i="1"/>
  <c r="G317" i="1"/>
  <c r="G469" i="1"/>
  <c r="G893" i="1"/>
  <c r="G697" i="1"/>
  <c r="G810" i="1"/>
  <c r="G831" i="1"/>
  <c r="G968" i="1"/>
  <c r="G234" i="1"/>
  <c r="G1110" i="1"/>
  <c r="G1130" i="1"/>
  <c r="G894" i="1"/>
  <c r="G671" i="1"/>
  <c r="G18" i="1"/>
  <c r="G260" i="1"/>
  <c r="G13" i="1"/>
  <c r="G325" i="1"/>
  <c r="G400" i="1"/>
  <c r="G624" i="1"/>
  <c r="G431" i="1"/>
  <c r="G514" i="1"/>
  <c r="G259" i="1"/>
  <c r="G257" i="1"/>
  <c r="G374" i="1"/>
  <c r="G348" i="1"/>
  <c r="G301" i="1"/>
  <c r="G298" i="1"/>
  <c r="G303" i="1"/>
  <c r="G306" i="1"/>
  <c r="G457" i="1"/>
  <c r="G1282" i="1"/>
  <c r="G370" i="1"/>
  <c r="G366" i="1"/>
  <c r="G369" i="1"/>
  <c r="G519" i="1"/>
  <c r="G368" i="1"/>
  <c r="G371" i="1"/>
  <c r="G367" i="1"/>
  <c r="G188" i="1"/>
  <c r="G1102" i="1"/>
  <c r="G170" i="1"/>
  <c r="G208" i="1"/>
  <c r="G216" i="1"/>
  <c r="G149" i="1"/>
  <c r="G261" i="1"/>
  <c r="G133" i="1"/>
  <c r="G8" i="1"/>
  <c r="G1215" i="1"/>
  <c r="G717" i="1"/>
  <c r="G718" i="1"/>
  <c r="G254" i="1"/>
  <c r="G86" i="1"/>
  <c r="G754" i="1"/>
  <c r="G80" i="1"/>
  <c r="G102" i="1"/>
  <c r="G326" i="1"/>
  <c r="G327" i="1"/>
  <c r="G641" i="1"/>
  <c r="G1196" i="1"/>
  <c r="G1198" i="1"/>
  <c r="G1287" i="1"/>
  <c r="G664" i="1"/>
  <c r="G1138" i="1"/>
  <c r="G209" i="1"/>
  <c r="G167" i="1"/>
  <c r="G1093" i="1"/>
  <c r="G128" i="1"/>
  <c r="G109" i="1"/>
  <c r="G1139" i="1"/>
  <c r="G1017" i="1"/>
  <c r="G421" i="1"/>
  <c r="G777" i="1"/>
  <c r="G903" i="1"/>
  <c r="G905" i="1"/>
  <c r="G1127" i="1"/>
  <c r="G249" i="1"/>
  <c r="G227" i="1"/>
  <c r="G1288" i="1"/>
  <c r="G762" i="1"/>
  <c r="G950" i="1"/>
  <c r="G20" i="1"/>
  <c r="G1114" i="1"/>
  <c r="G186" i="1"/>
  <c r="G651" i="1"/>
  <c r="G590" i="1"/>
  <c r="G597" i="1"/>
  <c r="G605" i="1"/>
  <c r="G68" i="1"/>
  <c r="G1007" i="1"/>
  <c r="G324" i="1"/>
  <c r="G1042" i="1"/>
  <c r="G322" i="1"/>
  <c r="G121" i="1"/>
  <c r="G1126" i="1"/>
  <c r="G434" i="1"/>
  <c r="G1123" i="1"/>
  <c r="G245" i="1"/>
  <c r="G1226" i="1"/>
  <c r="G318" i="1"/>
  <c r="G125" i="1"/>
  <c r="G737" i="1"/>
  <c r="G204" i="1"/>
  <c r="G78" i="1"/>
  <c r="G1144" i="1"/>
  <c r="G635" i="1"/>
  <c r="G617" i="1"/>
  <c r="G619" i="1"/>
  <c r="G1162" i="1"/>
  <c r="G1161" i="1"/>
  <c r="G1163" i="1"/>
  <c r="G1164" i="1"/>
  <c r="G1160" i="1"/>
  <c r="G82" i="1"/>
  <c r="G478" i="1"/>
  <c r="G476" i="1"/>
  <c r="G1079" i="1"/>
  <c r="G1228" i="1"/>
  <c r="G695" i="1"/>
  <c r="G198" i="1"/>
  <c r="G834" i="1"/>
  <c r="G908" i="1"/>
  <c r="G1132" i="1"/>
  <c r="G604" i="1"/>
  <c r="G686" i="1"/>
  <c r="G712" i="1"/>
  <c r="G1172" i="1"/>
  <c r="G505" i="1"/>
  <c r="G752" i="1"/>
  <c r="G1112" i="1"/>
  <c r="G56" i="1"/>
  <c r="G1246" i="1"/>
  <c r="G21" i="1"/>
  <c r="G515" i="1"/>
  <c r="G735" i="1"/>
  <c r="G839" i="1"/>
  <c r="G291" i="1"/>
  <c r="G864" i="1"/>
  <c r="G744" i="1"/>
  <c r="G1061" i="1"/>
  <c r="G24" i="1"/>
  <c r="G267" i="1"/>
  <c r="G213" i="1"/>
  <c r="G639" i="1"/>
  <c r="G527" i="1"/>
  <c r="G842" i="1"/>
  <c r="G262" i="1"/>
  <c r="G87" i="1"/>
  <c r="G1137" i="1"/>
  <c r="G44" i="1"/>
  <c r="G274" i="1"/>
  <c r="G910" i="1"/>
  <c r="G621" i="1"/>
  <c r="G645" i="1"/>
  <c r="G1086" i="1"/>
  <c r="G755" i="1"/>
  <c r="G202" i="1"/>
  <c r="G207" i="1"/>
  <c r="G222" i="1"/>
  <c r="G1090" i="1"/>
  <c r="G1088" i="1"/>
  <c r="G1157" i="1"/>
  <c r="G63" i="1"/>
  <c r="G219" i="1"/>
  <c r="G319" i="1"/>
  <c r="G1291" i="1"/>
  <c r="G34" i="1"/>
  <c r="G94" i="1"/>
  <c r="G964" i="1"/>
  <c r="G965" i="1"/>
  <c r="G99" i="1"/>
  <c r="G687" i="1"/>
  <c r="G453" i="1"/>
  <c r="G998" i="1"/>
  <c r="G408" i="1"/>
  <c r="G127" i="1"/>
  <c r="G1056" i="1"/>
  <c r="G716" i="1"/>
  <c r="G27" i="1"/>
  <c r="G860" i="1"/>
  <c r="G451" i="1"/>
  <c r="G785" i="1"/>
  <c r="G456" i="1"/>
  <c r="G1073" i="1"/>
  <c r="G7" i="1"/>
  <c r="G846" i="1"/>
  <c r="G224" i="1"/>
  <c r="G50" i="1"/>
  <c r="G883" i="1"/>
  <c r="G891" i="1"/>
  <c r="G1264" i="1"/>
  <c r="G447" i="1"/>
  <c r="G1220" i="1"/>
  <c r="G1045" i="1"/>
  <c r="G1044" i="1"/>
  <c r="G849" i="1"/>
  <c r="G636" i="1"/>
  <c r="G15" i="1"/>
  <c r="G875" i="1"/>
  <c r="G1078" i="1"/>
  <c r="G1065" i="1"/>
  <c r="G74" i="1"/>
  <c r="G75" i="1"/>
  <c r="G1067" i="1"/>
  <c r="G723" i="1"/>
  <c r="G512" i="1"/>
  <c r="G445" i="1"/>
  <c r="G96" i="1"/>
  <c r="G52" i="1"/>
  <c r="G5" i="1"/>
  <c r="G620" i="1"/>
  <c r="G1021" i="1"/>
  <c r="G290" i="1"/>
  <c r="G114" i="1"/>
  <c r="G293" i="1"/>
  <c r="G330" i="1"/>
  <c r="G675" i="1"/>
  <c r="G225" i="1"/>
  <c r="G644" i="1"/>
  <c r="G258" i="1"/>
  <c r="G669" i="1"/>
  <c r="G580" i="1"/>
  <c r="G329" i="1"/>
  <c r="G976" i="1"/>
  <c r="G975" i="1"/>
  <c r="G977" i="1"/>
  <c r="G1069" i="1"/>
  <c r="G1135" i="1"/>
  <c r="G1071" i="1"/>
  <c r="G1066" i="1"/>
  <c r="G1063" i="1"/>
  <c r="G284" i="1"/>
  <c r="G285" i="1"/>
  <c r="G335" i="1"/>
  <c r="G1221" i="1"/>
  <c r="G401" i="1"/>
  <c r="G631" i="1"/>
  <c r="G425" i="1"/>
  <c r="G230" i="1"/>
  <c r="G394" i="1"/>
  <c r="G91" i="1"/>
  <c r="G372" i="1"/>
  <c r="G83" i="1"/>
  <c r="G10" i="1"/>
  <c r="G857" i="1"/>
  <c r="G901" i="1"/>
  <c r="G874" i="1"/>
  <c r="G1285" i="1"/>
  <c r="G579" i="1"/>
  <c r="G1281" i="1"/>
  <c r="G248" i="1"/>
  <c r="G1179" i="1"/>
  <c r="G1177" i="1"/>
  <c r="G406" i="1"/>
  <c r="G166" i="1"/>
  <c r="G158" i="1"/>
  <c r="G856" i="1"/>
  <c r="G1192" i="1"/>
  <c r="G275" i="1"/>
  <c r="G29" i="1"/>
  <c r="G649" i="1"/>
  <c r="G171" i="1"/>
  <c r="G626" i="1"/>
  <c r="G1003" i="1"/>
  <c r="G423" i="1"/>
  <c r="G886" i="1"/>
  <c r="G84" i="1"/>
  <c r="G902" i="1"/>
  <c r="G438" i="1"/>
  <c r="G506" i="1"/>
  <c r="G638" i="1"/>
  <c r="G650" i="1"/>
  <c r="G232" i="1"/>
  <c r="G591" i="1"/>
  <c r="G1236" i="1"/>
  <c r="G536" i="1"/>
  <c r="G1150" i="1"/>
  <c r="G351" i="1"/>
  <c r="G43" i="1"/>
  <c r="G191" i="1"/>
  <c r="G980" i="1"/>
  <c r="G745" i="1"/>
  <c r="G1018" i="1"/>
  <c r="G190" i="1"/>
  <c r="G747" i="1"/>
  <c r="G962" i="1"/>
  <c r="G450" i="1"/>
  <c r="G97" i="1"/>
  <c r="G346" i="1"/>
  <c r="G331" i="1"/>
  <c r="G313" i="1"/>
  <c r="G124" i="1"/>
  <c r="G1046" i="1"/>
  <c r="G452" i="1"/>
  <c r="G404" i="1"/>
  <c r="G1116" i="1"/>
  <c r="G39" i="1"/>
  <c r="G42" i="1"/>
  <c r="G633" i="1"/>
  <c r="G1280" i="1"/>
  <c r="G426" i="1"/>
  <c r="G1101" i="1"/>
  <c r="G653" i="1"/>
  <c r="G343" i="1"/>
  <c r="G1197" i="1"/>
  <c r="G654" i="1"/>
  <c r="G823" i="1"/>
  <c r="G773" i="1"/>
  <c r="G786" i="1"/>
  <c r="G771" i="1"/>
  <c r="G500" i="1"/>
  <c r="G85" i="1"/>
  <c r="G853" i="1"/>
  <c r="G787" i="1"/>
  <c r="G1058" i="1"/>
  <c r="G77" i="1"/>
  <c r="G603" i="1"/>
  <c r="G407" i="1"/>
  <c r="G1225" i="1"/>
  <c r="G458" i="1"/>
  <c r="G746" i="1"/>
  <c r="G1219" i="1"/>
  <c r="G625" i="1"/>
  <c r="G263" i="1"/>
  <c r="G354" i="1"/>
  <c r="G307" i="1"/>
  <c r="G703" i="1"/>
  <c r="G726" i="1"/>
  <c r="G396" i="1"/>
  <c r="G392" i="1"/>
  <c r="G840" i="1"/>
  <c r="G1099" i="1"/>
  <c r="G705" i="1"/>
  <c r="G618" i="1"/>
  <c r="G1189" i="1"/>
  <c r="G663" i="1"/>
  <c r="G868" i="1"/>
  <c r="G1005" i="1"/>
  <c r="G1290" i="1"/>
  <c r="G1279" i="1"/>
  <c r="G1268" i="1"/>
  <c r="G1235" i="1"/>
  <c r="G863" i="1"/>
  <c r="G861" i="1"/>
  <c r="G836" i="1"/>
  <c r="G523" i="1"/>
  <c r="G1223" i="1"/>
  <c r="G692" i="1"/>
  <c r="G1266" i="1"/>
  <c r="G656" i="1"/>
  <c r="G444" i="1"/>
  <c r="G472" i="1"/>
  <c r="G1089" i="1"/>
  <c r="G1091" i="1"/>
  <c r="G714" i="1"/>
  <c r="G311" i="1"/>
  <c r="G46" i="1"/>
  <c r="G47" i="1"/>
  <c r="G622" i="1"/>
  <c r="G446" i="1"/>
  <c r="G599" i="1"/>
  <c r="G137" i="1"/>
  <c r="G655" i="1"/>
  <c r="G1041" i="1"/>
  <c r="G607" i="1"/>
  <c r="G578" i="1"/>
  <c r="G309" i="1"/>
  <c r="G652" i="1"/>
  <c r="G739" i="1"/>
  <c r="G1077" i="1"/>
  <c r="G943" i="1"/>
  <c r="G715" i="1"/>
  <c r="G851" i="1"/>
  <c r="G507" i="1"/>
  <c r="G81" i="1"/>
  <c r="G288" i="1"/>
  <c r="G304" i="1"/>
  <c r="G126" i="1"/>
  <c r="G251" i="1"/>
  <c r="G691" i="1"/>
  <c r="G266" i="1"/>
  <c r="G101" i="1"/>
  <c r="G1237" i="1"/>
  <c r="G454" i="1"/>
  <c r="G778" i="1"/>
  <c r="G118" i="1"/>
  <c r="G116" i="1"/>
  <c r="G119" i="1"/>
  <c r="G117" i="1"/>
  <c r="G662" i="1"/>
  <c r="G1155" i="1"/>
  <c r="G157" i="1"/>
  <c r="G393" i="1"/>
  <c r="G685" i="1"/>
  <c r="G417" i="1"/>
  <c r="G733" i="1"/>
  <c r="G921" i="1"/>
  <c r="G918" i="1"/>
  <c r="G702" i="1"/>
  <c r="G710" i="1"/>
  <c r="G92" i="1"/>
  <c r="G876" i="1"/>
  <c r="G1230" i="1"/>
  <c r="G54" i="1"/>
  <c r="G420" i="1"/>
  <c r="G345" i="1"/>
  <c r="G751" i="1"/>
  <c r="G415" i="1"/>
  <c r="G1227" i="1"/>
  <c r="G1229" i="1"/>
  <c r="G643" i="1"/>
  <c r="G689" i="1"/>
  <c r="G147" i="1"/>
  <c r="G172" i="1"/>
  <c r="G941" i="1"/>
  <c r="G1080" i="1"/>
  <c r="G1075" i="1"/>
  <c r="G1224" i="1"/>
  <c r="G909" i="1"/>
  <c r="G402" i="1"/>
  <c r="G163" i="1"/>
  <c r="G206" i="1"/>
  <c r="G410" i="1"/>
  <c r="G333" i="1"/>
  <c r="G176" i="1"/>
  <c r="G437" i="1"/>
  <c r="G323" i="1"/>
  <c r="G105" i="1"/>
  <c r="G49" i="1"/>
  <c r="G40" i="1"/>
  <c r="G730" i="1"/>
  <c r="G699" i="1"/>
  <c r="G700" i="1"/>
  <c r="G698" i="1"/>
  <c r="G531" i="1"/>
  <c r="G391" i="1"/>
  <c r="G470" i="1"/>
  <c r="G510" i="1"/>
  <c r="G1158" i="1"/>
  <c r="G1052" i="1"/>
  <c r="G795" i="1"/>
  <c r="G193" i="1"/>
  <c r="G466" i="1"/>
  <c r="G961" i="1"/>
  <c r="G429" i="1"/>
  <c r="G731" i="1"/>
  <c r="G1107" i="1"/>
  <c r="G397" i="1"/>
  <c r="G581" i="1"/>
  <c r="G1194" i="1"/>
  <c r="G732" i="1"/>
  <c r="G19" i="1"/>
  <c r="G334" i="1"/>
  <c r="G1119" i="1"/>
  <c r="G958" i="1"/>
  <c r="G957" i="1"/>
  <c r="G959" i="1"/>
  <c r="G960" i="1"/>
  <c r="G544" i="1"/>
  <c r="G548" i="1"/>
  <c r="G123" i="1"/>
  <c r="G1097" i="1"/>
  <c r="G30" i="1"/>
  <c r="G1103" i="1"/>
  <c r="G1104" i="1"/>
  <c r="G1109" i="1"/>
  <c r="G555" i="1"/>
  <c r="G1176" i="1"/>
  <c r="G212" i="1"/>
  <c r="G974" i="1"/>
  <c r="G630" i="1"/>
  <c r="G713" i="1"/>
  <c r="G95" i="1"/>
  <c r="G321" i="1"/>
  <c r="G1129" i="1"/>
  <c r="G390" i="1"/>
  <c r="G173" i="1"/>
  <c r="G100" i="1"/>
  <c r="G970" i="1"/>
  <c r="G584" i="1"/>
  <c r="G1098" i="1"/>
  <c r="G1105" i="1"/>
  <c r="G999" i="1"/>
  <c r="G1000" i="1"/>
  <c r="G88" i="1"/>
  <c r="G922" i="1"/>
  <c r="G727" i="1"/>
  <c r="G45" i="1"/>
  <c r="G1033" i="1"/>
  <c r="G963" i="1"/>
  <c r="G881" i="1"/>
  <c r="G1060" i="1"/>
  <c r="G1047" i="1"/>
  <c r="G89" i="1"/>
  <c r="G187" i="1"/>
  <c r="G969" i="1"/>
  <c r="G475" i="1"/>
  <c r="G701" i="1"/>
  <c r="G672" i="1"/>
  <c r="G73" i="1"/>
  <c r="G680" i="1"/>
  <c r="G1286" i="1"/>
  <c r="G997" i="1"/>
  <c r="G98" i="1"/>
  <c r="G235" i="1"/>
  <c r="G661" i="1"/>
  <c r="G1038" i="1"/>
  <c r="G942" i="1"/>
  <c r="G194" i="1"/>
  <c r="H4" i="2"/>
  <c r="D8" i="2"/>
  <c r="E8" i="2"/>
  <c r="F8" i="2"/>
  <c r="G8" i="2"/>
  <c r="D9" i="2"/>
  <c r="E9" i="2"/>
  <c r="F9" i="2"/>
  <c r="G9" i="2"/>
  <c r="D10" i="2"/>
  <c r="E10" i="2"/>
  <c r="F10" i="2"/>
  <c r="G10" i="2"/>
  <c r="D11" i="2"/>
  <c r="E11" i="2"/>
  <c r="F11" i="2"/>
  <c r="G11" i="2"/>
  <c r="D12" i="2"/>
  <c r="E12" i="2"/>
  <c r="F12" i="2"/>
  <c r="G12" i="2"/>
  <c r="D13" i="2"/>
  <c r="E13" i="2"/>
  <c r="F13" i="2"/>
  <c r="G13" i="2"/>
  <c r="D14" i="2"/>
  <c r="E14" i="2"/>
  <c r="F14" i="2"/>
  <c r="G14" i="2"/>
  <c r="D15" i="2"/>
  <c r="E15" i="2"/>
  <c r="F15" i="2"/>
  <c r="G15" i="2"/>
  <c r="D16" i="2"/>
  <c r="E16" i="2"/>
  <c r="F16" i="2"/>
  <c r="G16" i="2"/>
  <c r="D17" i="2"/>
  <c r="E17" i="2"/>
  <c r="F17" i="2"/>
  <c r="G17" i="2"/>
  <c r="D18" i="2"/>
  <c r="E18" i="2"/>
  <c r="F18" i="2"/>
  <c r="G18" i="2"/>
  <c r="D19" i="2"/>
  <c r="E19" i="2"/>
  <c r="F19" i="2"/>
  <c r="G19" i="2"/>
  <c r="D20" i="2"/>
  <c r="E20" i="2"/>
  <c r="F20" i="2"/>
  <c r="G20" i="2"/>
  <c r="D21" i="2"/>
  <c r="E21" i="2"/>
  <c r="F21" i="2"/>
  <c r="G21" i="2"/>
  <c r="D22" i="2"/>
  <c r="E22" i="2"/>
  <c r="F22" i="2"/>
  <c r="G22" i="2"/>
  <c r="D23" i="2"/>
  <c r="E23" i="2"/>
  <c r="F23" i="2"/>
  <c r="G23" i="2"/>
  <c r="D24" i="2"/>
  <c r="E24" i="2"/>
  <c r="F24" i="2"/>
  <c r="G24" i="2"/>
  <c r="D25" i="2"/>
  <c r="E25" i="2"/>
  <c r="F25" i="2"/>
  <c r="G25" i="2"/>
  <c r="D26" i="2"/>
  <c r="E26" i="2"/>
  <c r="F26" i="2"/>
  <c r="G26" i="2"/>
  <c r="D27" i="2"/>
  <c r="E27" i="2"/>
  <c r="F27" i="2"/>
  <c r="G27" i="2"/>
  <c r="H12" i="2" l="1"/>
  <c r="H8" i="2"/>
  <c r="H27" i="2"/>
  <c r="H21" i="2"/>
  <c r="H19" i="2"/>
  <c r="H15" i="2"/>
  <c r="H13" i="2"/>
  <c r="H11" i="2"/>
  <c r="H9" i="2"/>
  <c r="H20" i="2"/>
  <c r="H22" i="2"/>
  <c r="H14" i="2"/>
  <c r="H26" i="2"/>
  <c r="H24" i="2"/>
  <c r="H16" i="2"/>
  <c r="H18" i="2"/>
  <c r="H10" i="2"/>
  <c r="H25" i="2"/>
  <c r="H23" i="2"/>
  <c r="H17" i="2"/>
</calcChain>
</file>

<file path=xl/sharedStrings.xml><?xml version="1.0" encoding="utf-8"?>
<sst xmlns="http://schemas.openxmlformats.org/spreadsheetml/2006/main" count="2647" uniqueCount="2618">
  <si>
    <t>Relative strength during strong markets</t>
  </si>
  <si>
    <t>COMPANY NAME</t>
  </si>
  <si>
    <t>TICKER</t>
  </si>
  <si>
    <t>SABRIENT SCORES</t>
  </si>
  <si>
    <t>(See Tab 3 for Definitions)</t>
  </si>
  <si>
    <t>BEAR</t>
  </si>
  <si>
    <t>BULL</t>
  </si>
  <si>
    <t xml:space="preserve">BULL </t>
  </si>
  <si>
    <t xml:space="preserve">BEAR </t>
  </si>
  <si>
    <t>Weighted</t>
  </si>
  <si>
    <t>DATE</t>
  </si>
  <si>
    <t>Data as of:</t>
  </si>
  <si>
    <t xml:space="preserve">Weightings: </t>
  </si>
  <si>
    <t>Relative strength during weak markets</t>
  </si>
  <si>
    <t>.</t>
  </si>
  <si>
    <t>4. Sort by column headings.</t>
  </si>
  <si>
    <t>3. Change the factor weightings as desired to create your own weighted composite score.</t>
  </si>
  <si>
    <t>How to Use the SmartSheet:</t>
  </si>
  <si>
    <t>PXI</t>
  </si>
  <si>
    <t>PXE</t>
  </si>
  <si>
    <t>IYE</t>
  </si>
  <si>
    <t>GUSH</t>
  </si>
  <si>
    <t>XOP</t>
  </si>
  <si>
    <t>FDL</t>
  </si>
  <si>
    <t>NAIL</t>
  </si>
  <si>
    <t>BBH</t>
  </si>
  <si>
    <t>TINY</t>
  </si>
  <si>
    <t>XHB</t>
  </si>
  <si>
    <t>IJT</t>
  </si>
  <si>
    <t>IYW</t>
  </si>
  <si>
    <t>FTCS</t>
  </si>
  <si>
    <t>IYK</t>
  </si>
  <si>
    <t>IYH</t>
  </si>
  <si>
    <t>QARP</t>
  </si>
  <si>
    <t>SPY</t>
  </si>
  <si>
    <t>IYJ</t>
  </si>
  <si>
    <t>IYF</t>
  </si>
  <si>
    <t>IYC</t>
  </si>
  <si>
    <t>REM</t>
  </si>
  <si>
    <t>DVY</t>
  </si>
  <si>
    <t>IYZ</t>
  </si>
  <si>
    <t>IDU</t>
  </si>
  <si>
    <t>OUTLOOK</t>
  </si>
  <si>
    <t>The BULL Score Indicates a stock's relative tendency to outperform during strong market conditions. The higher the score, the more likely the stock will outperform in a rising market.</t>
  </si>
  <si>
    <t>The BEAR Score indicates a security’s relative tendency to outperform during weak market conditions. The higher the score, the more likely the stock will outperform in a falling market.</t>
  </si>
  <si>
    <t>The Sabrient OUTLOOK Score is based on historical and projected EPS growth, forward P/E, recent earnings revisions from the sell-side analyst community, return ratios, and earnings quality.  The higher the score, the more attractive the combination of valuation, quality, and growth prospects.</t>
  </si>
  <si>
    <t>FFTY</t>
  </si>
  <si>
    <t>Innovator ETFs Trust - Innovator IBD 50 ETF</t>
  </si>
  <si>
    <t>IEO</t>
  </si>
  <si>
    <t>iShares Trust - iShares U.S. Oil &amp; Gas Exploration &amp; Production ETF</t>
  </si>
  <si>
    <t>Invesco Exchange-Traded Fund Trust - Invesco DWA Energy Momentum ETF</t>
  </si>
  <si>
    <t>Invesco Exchange-Traded Fund Trust - Invesco Dynamic Energy Exploration &amp; Production ETF</t>
  </si>
  <si>
    <t>FXN</t>
  </si>
  <si>
    <t>First Trust Exchange-Traded AlphaDEX Fund - First Trust Energy AlphaDEX Fund</t>
  </si>
  <si>
    <t>FCG</t>
  </si>
  <si>
    <t>First Trust Exchange-Traded Fund - First Trust Natural Gas ETF</t>
  </si>
  <si>
    <t>RYE</t>
  </si>
  <si>
    <t>Invesco Exchange-Traded Fund Trust - Invesco S&amp;P 500 Equal Weight Energy ETF</t>
  </si>
  <si>
    <t>FTXN</t>
  </si>
  <si>
    <t>First Trust Exchange-Traded Fund VI - First Trust Nasdaq Oil &amp; Gas ETF</t>
  </si>
  <si>
    <t>Direxion Shares ETF Trust - Direxion Daily S&amp;P Oil &amp; Gas Exp. &amp; Prod. Bull 2X Shares</t>
  </si>
  <si>
    <t>iShares Trust - iShares U.S. Energy ETF</t>
  </si>
  <si>
    <t>FENY</t>
  </si>
  <si>
    <t>Fidelity Covington Trust - Fidelity MSCI Energy Index ETF</t>
  </si>
  <si>
    <t>QGRO</t>
  </si>
  <si>
    <t>SPDR Series Trust - SPDR S&amp;P Oil &amp; Gas Exploration &amp; Production ETF</t>
  </si>
  <si>
    <t>PTF</t>
  </si>
  <si>
    <t>Invesco Exchange-Traded Fund Trust - Invesco DWA Technology Momentum ETF</t>
  </si>
  <si>
    <t>XLE</t>
  </si>
  <si>
    <t>The Select Sector SPDR Trust - The Energy Select Sector SPDR Fund</t>
  </si>
  <si>
    <t>PXQ</t>
  </si>
  <si>
    <t>Invesco Exchange-Traded Fund Trust - Invesco Dynamic Networking ETF</t>
  </si>
  <si>
    <t>ERX</t>
  </si>
  <si>
    <t>Direxion Shares ETF Trust - Direxion Daily Energy Bull 2X Shares</t>
  </si>
  <si>
    <t>BEDZ</t>
  </si>
  <si>
    <t>AdvisorShares Trust - AdvisorShares Hotel ETF</t>
  </si>
  <si>
    <t>FCTR</t>
  </si>
  <si>
    <t>First Trust Exchange-Traded Fund - First Trust Lunt U.S. Factor Rotation ETF</t>
  </si>
  <si>
    <t>VAMO</t>
  </si>
  <si>
    <t>Cambria ETF Trust - Cambria Value and Momentum ETF</t>
  </si>
  <si>
    <t>IXC</t>
  </si>
  <si>
    <t>iShares Trust - iShares Global Energy ETF</t>
  </si>
  <si>
    <t>FTC</t>
  </si>
  <si>
    <t>First Trust Exchange-Traded AlphaDEX Fund - First Trust Large Cap Growth AlphaDEX Fund</t>
  </si>
  <si>
    <t>QVAL</t>
  </si>
  <si>
    <t>EA Series Trust - Alpha Architect U.S. Quantitative Value ETF</t>
  </si>
  <si>
    <t>PDP</t>
  </si>
  <si>
    <t>Invesco Exchange-Traded Fund Trust - Invesco DWA Momentum ETF</t>
  </si>
  <si>
    <t>FAD</t>
  </si>
  <si>
    <t>First Trust Exchange-Traded AlphaDEX Fund - First Trust Multi Cap Growth AlphaDEX Fund</t>
  </si>
  <si>
    <t>VPC</t>
  </si>
  <si>
    <t>ETFis Series Trust I - Virtus Private Credit Strategy ETF</t>
  </si>
  <si>
    <t>WBIF</t>
  </si>
  <si>
    <t>Absolute Shares Trust - WBI BullBear Value 3000 ETF</t>
  </si>
  <si>
    <t>AMOM</t>
  </si>
  <si>
    <t>Exchange Listed Funds Trust - QRAFT AI-Enhanced U.S. Large Cap Momentum ETF</t>
  </si>
  <si>
    <t>XPND</t>
  </si>
  <si>
    <t>First Trust Exchange-Traded Fund VIII - First Trust Expanded Technology ETF</t>
  </si>
  <si>
    <t>SURE</t>
  </si>
  <si>
    <t>AdvisorShares Trust - AdvisorShares Insider Advantage ETF</t>
  </si>
  <si>
    <t>CIBR</t>
  </si>
  <si>
    <t>First Trust Exchange-Traded Fund II - First Trust NASDAQ Cybersecurity ETF</t>
  </si>
  <si>
    <t>TTAC</t>
  </si>
  <si>
    <t>TrimTabs ETF Trust - FCF US Quality ETF</t>
  </si>
  <si>
    <t>FTGS</t>
  </si>
  <si>
    <t>First Trust Exchange-Traded Fund - First Trust Growth Strength ETF</t>
  </si>
  <si>
    <t>Tidal ETF Trust - Sound Enhanced Fixed Income ETF</t>
  </si>
  <si>
    <t>MTUM</t>
  </si>
  <si>
    <t>iShares Trust - iShares MSCI USA Momentum Factor ETF</t>
  </si>
  <si>
    <t>BOUT</t>
  </si>
  <si>
    <t>Innovator ETFs Trust - Innovator IBD Breakout Opportunities ETF</t>
  </si>
  <si>
    <t>SXQG</t>
  </si>
  <si>
    <t>Exchange Traded Concepts Trust - ETC 6 Meridian Quality Growth ETF</t>
  </si>
  <si>
    <t>SENT</t>
  </si>
  <si>
    <t>AdvisorShares Trust - AdvisorShares Alpha DNA Equity Sentiment ETF</t>
  </si>
  <si>
    <t>FILL</t>
  </si>
  <si>
    <t>iShares, Inc. - iShares MSCI Global Energy Producers ETF</t>
  </si>
  <si>
    <t>WBIL</t>
  </si>
  <si>
    <t>Absolute Shares Trust - WBI BullBear Quality 3000 ETF</t>
  </si>
  <si>
    <t>QMOM</t>
  </si>
  <si>
    <t>EA Series Trust - Alpha Architect U.S. Quantitative Momentum ETF</t>
  </si>
  <si>
    <t>TRFK</t>
  </si>
  <si>
    <t>Pacer Funds Trust - Pacer Data and Digital Revolution ETF</t>
  </si>
  <si>
    <t>PKB</t>
  </si>
  <si>
    <t>Invesco Exchange-Traded Fund Trust - Invesco Dynamic Building &amp; Construction ETF</t>
  </si>
  <si>
    <t>IGE</t>
  </si>
  <si>
    <t>iShares Trust - iShares North American Natural Resources ETF</t>
  </si>
  <si>
    <t>DFRA</t>
  </si>
  <si>
    <t>TrimTabs ETF Trust - Donoghue Forlines Yield Enhanced Real Asset ETF</t>
  </si>
  <si>
    <t>NDIV</t>
  </si>
  <si>
    <t>Amplify ETF Trust - Amplify Natural Resources Dividend Income ETF</t>
  </si>
  <si>
    <t>XMMO</t>
  </si>
  <si>
    <t>Invesco Exchange-Traded Fund Trust - Invesco S&amp;P MidCap Momentum ETF</t>
  </si>
  <si>
    <t>PWB</t>
  </si>
  <si>
    <t>Invesco Exchange-Traded Fund Trust - Invesco Dynamic Large Cap Growth ETF</t>
  </si>
  <si>
    <t>QTEC</t>
  </si>
  <si>
    <t>First Trust Exchange-Traded Fund - First Trust NASDAQ-100-Technology Sector Index Fund</t>
  </si>
  <si>
    <t>BTHM</t>
  </si>
  <si>
    <t>BlackRock ETF Trust - BlackRock Future U.S. Themes ETF</t>
  </si>
  <si>
    <t>PEZ</t>
  </si>
  <si>
    <t>Invesco Exchange-Traded Fund Trust - Invesco DWA Consumer Cyclicals Momentum ETF</t>
  </si>
  <si>
    <t>RPG</t>
  </si>
  <si>
    <t>Invesco Exchange-Traded Fund Trust - Invesco S&amp;P 500 Pure Growth ETF</t>
  </si>
  <si>
    <t>PFI</t>
  </si>
  <si>
    <t>Invesco Exchange-Traded Fund Trust - Invesco DWA Financial Momentum ETF</t>
  </si>
  <si>
    <t>DVLU</t>
  </si>
  <si>
    <t>First Trust Exchange-Traded Fund VI - First Trust Dorsey Wright Momentum &amp; Value ETF</t>
  </si>
  <si>
    <t>BUL</t>
  </si>
  <si>
    <t>Pacer Funds Trust - Pacer US Cash Cows Growth ETF</t>
  </si>
  <si>
    <t>VCAR</t>
  </si>
  <si>
    <t>Simplify Exchange Traded Funds - Simplify Volt RoboCar Disruption and Tech ETF</t>
  </si>
  <si>
    <t>GLRY</t>
  </si>
  <si>
    <t>Northern Lights Fund Trust IV - Inspire Faithward Mid Cap Momentum ETF</t>
  </si>
  <si>
    <t>FTRI</t>
  </si>
  <si>
    <t>First Trust Exchange-Traded Fund II - First Trust Indxx Global Natural Resources Income ETF</t>
  </si>
  <si>
    <t>FCPI</t>
  </si>
  <si>
    <t>Fidelity Covington Trust - Fidelity Stocks for Inflation ETF</t>
  </si>
  <si>
    <t>LCG</t>
  </si>
  <si>
    <t>Northern Lights Fund Trust IV - Sterling Capital Focus Equity ETF</t>
  </si>
  <si>
    <t>AFSM</t>
  </si>
  <si>
    <t>First Trust Exchange-Traded Fund VIII - First Trust Active Factor Small Cap ETF</t>
  </si>
  <si>
    <t>FNY</t>
  </si>
  <si>
    <t>First Trust Exchange-Traded AlphaDEX Fund - First Trust Mid Cap Growth AlphaDEX Fund</t>
  </si>
  <si>
    <t>BBP</t>
  </si>
  <si>
    <t>ETFis Series Trust I - Virtus LifeSci Biotech Products ETF</t>
  </si>
  <si>
    <t>SKYY</t>
  </si>
  <si>
    <t>First Trust Exchange-Traded Fund II - First Trust Cloud Computing ETF</t>
  </si>
  <si>
    <t>SPMO</t>
  </si>
  <si>
    <t>Invesco Exchange-Traded Fund Trust II - Invesco S&amp;P 500 Momentum ETF</t>
  </si>
  <si>
    <t>QQQA</t>
  </si>
  <si>
    <t>ProShares Trust - ProShares Nasdaq-100 Dorsey Wright Momentum ETF</t>
  </si>
  <si>
    <t>ITB</t>
  </si>
  <si>
    <t>iShares Trust - iShares U.S. Home Construction ETF</t>
  </si>
  <si>
    <t>PBE</t>
  </si>
  <si>
    <t>Invesco Exchange-Traded Fund Trust - Invesco Dynamic Biotechnology &amp; Genome ETF</t>
  </si>
  <si>
    <t>XPH</t>
  </si>
  <si>
    <t>SPDR Series Trust - SPDR S&amp;P Pharmaceuticals ETF</t>
  </si>
  <si>
    <t>FQAL</t>
  </si>
  <si>
    <t>Fidelity Covington Trust - Fidelity Quality Factor ETF</t>
  </si>
  <si>
    <t>GERM</t>
  </si>
  <si>
    <t>SKYU</t>
  </si>
  <si>
    <t>ProShares Trust - ProShares Ultra Nasdaq Cloud Computing</t>
  </si>
  <si>
    <t>ARGT</t>
  </si>
  <si>
    <t>Global X Funds - Global X MSCI Argentina ETF</t>
  </si>
  <si>
    <t>Direxion Shares ETF Trust - Direxion Daily Homebuilders &amp; Supplies Bull 3X Shares</t>
  </si>
  <si>
    <t>PSI</t>
  </si>
  <si>
    <t>Invesco Exchange-Traded Fund Trust - Invesco Dynamic Semiconductors ETF</t>
  </si>
  <si>
    <t>First Trust Exchange-Traded Fund - First Trust Morningstar Dividend Leaders Index Fund</t>
  </si>
  <si>
    <t>AIEQ</t>
  </si>
  <si>
    <t>ETF Managers Trust - AI Powered Equity ETF</t>
  </si>
  <si>
    <t>FLRG</t>
  </si>
  <si>
    <t>Fidelity Covington Trust - Fidelity U.S. Multifactor ETF</t>
  </si>
  <si>
    <t>RUFF</t>
  </si>
  <si>
    <t>ETF Opportunities Trust - Alpha Dog ETF</t>
  </si>
  <si>
    <t>SMLF</t>
  </si>
  <si>
    <t>RFG</t>
  </si>
  <si>
    <t>Invesco Exchange-Traded Fund Trust - Invesco S&amp;P MidCap 400 Pure Growth ETF</t>
  </si>
  <si>
    <t>IHE</t>
  </si>
  <si>
    <t>iShares Trust - iShares U.S. Pharmaceuticals ETF</t>
  </si>
  <si>
    <t>PILL</t>
  </si>
  <si>
    <t>Direxion Shares ETF Trust - Direxion Daily Pharmaceutical &amp; Medical Bull 3X Shares</t>
  </si>
  <si>
    <t>UTRN</t>
  </si>
  <si>
    <t>Exchange Traded Concepts Trust - Vesper U.S. Large Cap Short-Term Reversal Strategy ETF</t>
  </si>
  <si>
    <t>OPPX</t>
  </si>
  <si>
    <t>Exchange Listed Funds Trust - Corbett Road Tactical Opportunity ETF</t>
  </si>
  <si>
    <t>IDVO</t>
  </si>
  <si>
    <t>Amplify ETF Trust - Amplify International Enhanced Dividend Income ETF</t>
  </si>
  <si>
    <t>PWC</t>
  </si>
  <si>
    <t>Invesco Exchange-Traded Fund Trust - Invesco Dynamic Market ETF</t>
  </si>
  <si>
    <t>VEGI</t>
  </si>
  <si>
    <t>IQM</t>
  </si>
  <si>
    <t>Franklin U.S. Core Dividend Tilt Index ETF - Franklin Intelligent Machines ETF</t>
  </si>
  <si>
    <t>JOET</t>
  </si>
  <si>
    <t>Virtus ETF Trust II - Virtus Terranova U.S. Quality Momentum ETF</t>
  </si>
  <si>
    <t>CRPT</t>
  </si>
  <si>
    <t>First Trust SkyBridge Crypto Industry and Digital Economy ETF</t>
  </si>
  <si>
    <t>FDM</t>
  </si>
  <si>
    <t>First Trust Exchange-Traded Fund - First Trust Dow Jones Select MicroCap Index Fund</t>
  </si>
  <si>
    <t>PXJ</t>
  </si>
  <si>
    <t>Invesco Exchange-Traded Fund Trust - Invesco Dynamic Oil &amp; Gas Services ETF</t>
  </si>
  <si>
    <t>HACK</t>
  </si>
  <si>
    <t>VanEck ETF Trust - VanEck Biotech ETF</t>
  </si>
  <si>
    <t>SCHD</t>
  </si>
  <si>
    <t>Schwab Strategic Trust - Schwab U.S. Dividend Equity ETF</t>
  </si>
  <si>
    <t>BFOR</t>
  </si>
  <si>
    <t>ALPS ETF Trust - Barron's 400 ETF</t>
  </si>
  <si>
    <t>FTXH</t>
  </si>
  <si>
    <t>First Trust Exchange-Traded Fund VI - First Trust Nasdaq Pharmaceuticals ETF</t>
  </si>
  <si>
    <t>IDAT</t>
  </si>
  <si>
    <t>iShares Trust - iShares Future Cloud 5G and Tech ETF</t>
  </si>
  <si>
    <t>PSC</t>
  </si>
  <si>
    <t>Principal Exchange-Traded Funds - Principal U.S. Small-Cap Multi-Factor ETF</t>
  </si>
  <si>
    <t>FOVL</t>
  </si>
  <si>
    <t>iShares Trust - iShares Focused Value Factor ETF</t>
  </si>
  <si>
    <t>FDN</t>
  </si>
  <si>
    <t>First Trust Exchange-Traded Fund - First Trust Dow Jones Internet Index Fund</t>
  </si>
  <si>
    <t>PRN</t>
  </si>
  <si>
    <t>Invesco Exchange-Traded Fund Trust - Invesco DWA Industrials Momentum ETF</t>
  </si>
  <si>
    <t>SOCL</t>
  </si>
  <si>
    <t>Global X Funds - Global X Social Media ETF</t>
  </si>
  <si>
    <t>XT</t>
  </si>
  <si>
    <t>iShares Trust - iShares Exponential Technologies ETF</t>
  </si>
  <si>
    <t>ProShares Trust - ProShares Nanotechnology ETF</t>
  </si>
  <si>
    <t>KBWD</t>
  </si>
  <si>
    <t>Invesco Exchange-Traded Fund Trust II - Invesco KBW High Dividend Yield Financial ETF</t>
  </si>
  <si>
    <t>IEZ</t>
  </si>
  <si>
    <t>iShares Trust - iShares U.S. Oil Equipment &amp; Services ETF</t>
  </si>
  <si>
    <t>WBIG</t>
  </si>
  <si>
    <t>Absolute Shares Trust - WBI BullBear Yield 3000 ETF</t>
  </si>
  <si>
    <t>DDIV</t>
  </si>
  <si>
    <t>First Trust Exchange-Traded Fund VI - First Trust Dorsey Wright Momentum &amp; Dividend ETF</t>
  </si>
  <si>
    <t>FDMO</t>
  </si>
  <si>
    <t>Fidelity Covington Trust - Fidelity Momentum Factor ETF</t>
  </si>
  <si>
    <t>WLDR</t>
  </si>
  <si>
    <t>Two Roads Shared Trust - Affinity World Leaders Equity ETF</t>
  </si>
  <si>
    <t>LYFE</t>
  </si>
  <si>
    <t>2nd Vote Funds - 2ndVote Life Neutral Plus ETF</t>
  </si>
  <si>
    <t>IGN</t>
  </si>
  <si>
    <t>iShares Trust - iShares North American Tech-Multimedia Networking ETF</t>
  </si>
  <si>
    <t>SPDR Series Trust - SPDR S&amp;P Homebuilders ETF</t>
  </si>
  <si>
    <t>NANR</t>
  </si>
  <si>
    <t>SPDR Index Shares Funds - SPDR S&amp;P North American Natural Resources ETF</t>
  </si>
  <si>
    <t>DURA</t>
  </si>
  <si>
    <t>VanEck ETF Trust - VanEck Durable High Dividend ETF</t>
  </si>
  <si>
    <t>WEBL</t>
  </si>
  <si>
    <t>Direxion Shares ETF Trust - Direxion Daily Dow Jones Internet Bull 3X Shares</t>
  </si>
  <si>
    <t>FORH</t>
  </si>
  <si>
    <t>ETF Opportunities Trust - Formidable ETF</t>
  </si>
  <si>
    <t>WINN</t>
  </si>
  <si>
    <t>Harbor ETF Trust - Harbor Long-Term Growers ETF</t>
  </si>
  <si>
    <t>CIRC</t>
  </si>
  <si>
    <t>J.P. Morgan Exchange-Traded Fund Trust - JPMorgan Sustainable Consumption ETF</t>
  </si>
  <si>
    <t>AVUV</t>
  </si>
  <si>
    <t>American Century ETF Trust - Avantis U.S. Small Cap Value ETF</t>
  </si>
  <si>
    <t>OIH</t>
  </si>
  <si>
    <t>VanEck Vectors ETF Trust - VanEck Vectors Oil Services ETF</t>
  </si>
  <si>
    <t>NUMG</t>
  </si>
  <si>
    <t>NuShares ETF Trust - Nuveen ESG Mid-Cap Growth ETF</t>
  </si>
  <si>
    <t>IWF</t>
  </si>
  <si>
    <t>iShares Trust - iShares Russell 1000 Growth ETF</t>
  </si>
  <si>
    <t>DHS</t>
  </si>
  <si>
    <t>WisdomTree Trust - WisdomTree U.S. High Dividend Fund</t>
  </si>
  <si>
    <t>HDV</t>
  </si>
  <si>
    <t>iShares Trust - iShares Core High Dividend ETF</t>
  </si>
  <si>
    <t>BLES</t>
  </si>
  <si>
    <t>Northern Lights Fund Trust IV - Inspire Global Hope ETF</t>
  </si>
  <si>
    <t>ENTR</t>
  </si>
  <si>
    <t>EntrepreneurShares Series Trust - ERShares Entrepreneurs ETF</t>
  </si>
  <si>
    <t>EIPX</t>
  </si>
  <si>
    <t>First Trust Exchange-Traded Fund IV - FT Energy Income Partners Strategy ETF</t>
  </si>
  <si>
    <t>GSSC</t>
  </si>
  <si>
    <t>Goldman Sachs ETF Trust - Goldman Sachs ActiveBeta U.S. Small Cap Equity ETF</t>
  </si>
  <si>
    <t>PTH</t>
  </si>
  <si>
    <t>Invesco Exchange-Traded Fund Trust - Invesco DWA Healthcare Momentum ETF</t>
  </si>
  <si>
    <t>IBBQ</t>
  </si>
  <si>
    <t>Invesco Exchange-Traded Fund Trust II - Invesco Nasdaq Biotechnology ETF</t>
  </si>
  <si>
    <t>QQEW</t>
  </si>
  <si>
    <t>First Trust Exchange-Traded Fund - First Trust NASDAQ-100 Equal Weighted Index Fund</t>
  </si>
  <si>
    <t>GNR</t>
  </si>
  <si>
    <t>SPDR Index Shares Funds - SPDR S&amp;P Global Natural Resources ETF</t>
  </si>
  <si>
    <t>QQQE</t>
  </si>
  <si>
    <t>Direxion Shares ETF Trust - Direxion NASDAQ-100 Equal Weighted Index Shares</t>
  </si>
  <si>
    <t>KWEB</t>
  </si>
  <si>
    <t>KraneShares Trust - KraneShares CSI China Internet ETF</t>
  </si>
  <si>
    <t>FTEC</t>
  </si>
  <si>
    <t>Fidelity Covington Trust - Fidelity MSCI Information Technology Index ETF</t>
  </si>
  <si>
    <t>FYC</t>
  </si>
  <si>
    <t>First Trust Exchange-Traded AlphaDEX Fund - First Trust Small Cap Growth AlphaDEX Fund</t>
  </si>
  <si>
    <t>PHO</t>
  </si>
  <si>
    <t>Invesco Exchange-Traded Fund Trust - Invesco Water Resources ETF</t>
  </si>
  <si>
    <t>BIDS</t>
  </si>
  <si>
    <t>Amplify ETF Trust - Amplify Digital &amp; Online Trading ETF</t>
  </si>
  <si>
    <t>GURU</t>
  </si>
  <si>
    <t>Global X Funds - Global X Guru Index ETF</t>
  </si>
  <si>
    <t>QDF</t>
  </si>
  <si>
    <t>FlexShares Trust - FlexShares Quality Dividend Index Fund</t>
  </si>
  <si>
    <t>QDYN</t>
  </si>
  <si>
    <t>FlexShares Trust - FlexShares Quality Dividend Dynamic Index Fund</t>
  </si>
  <si>
    <t>ADME</t>
  </si>
  <si>
    <t>ETF Series Solutions - Aptus Drawdown Managed Equity ETF</t>
  </si>
  <si>
    <t>GVIP</t>
  </si>
  <si>
    <t>Goldman Sachs ETF Trust - Goldman Sachs Hedge Industry VIP ETF</t>
  </si>
  <si>
    <t>TPOR</t>
  </si>
  <si>
    <t>Direxion Shares ETF Trust - Direxion Daily Transportation Bull 3X Shares</t>
  </si>
  <si>
    <t>WFH</t>
  </si>
  <si>
    <t>Direxion Shares ETF Trust - Direxion Work From Home ETF</t>
  </si>
  <si>
    <t>iShares Trust - iShares S&amp;P Small-Cap 600 Growth ETF</t>
  </si>
  <si>
    <t>FIW</t>
  </si>
  <si>
    <t>First Trust Exchange-Traded Fund - First Trust Water ETF</t>
  </si>
  <si>
    <t>OSCV</t>
  </si>
  <si>
    <t>ETF Series Solutions - Opus Small Cap Value ETF</t>
  </si>
  <si>
    <t>IGM</t>
  </si>
  <si>
    <t>iShares Trust - iShares Expanded Tech Sector ETF</t>
  </si>
  <si>
    <t>FBT</t>
  </si>
  <si>
    <t>First Trust Exchange-Traded Fund - First Trust NYSE Arca Biotechnology Index Fund</t>
  </si>
  <si>
    <t>ROM</t>
  </si>
  <si>
    <t>ProShares Trust - ProShares Ultra Technology</t>
  </si>
  <si>
    <t>USMC</t>
  </si>
  <si>
    <t>Principal Exchange-Traded Funds - Principal U.S. Mega-Cap ETF</t>
  </si>
  <si>
    <t>XOUT</t>
  </si>
  <si>
    <t>GraniteShares ETF Trust - GraniteShares XOUT U.S. Large Cap ETF</t>
  </si>
  <si>
    <t>SVAL</t>
  </si>
  <si>
    <t>iShares Trust - iShares US Small Cap Value Factor ETF</t>
  </si>
  <si>
    <t>FXR</t>
  </si>
  <si>
    <t>First Trust Exchange-Traded AlphaDEX Fund - First Trust Industrials/Producer Durables AlphaDEX Fund</t>
  </si>
  <si>
    <t>iShares Trust - iShares U.S. Technology ETF</t>
  </si>
  <si>
    <t>IWP</t>
  </si>
  <si>
    <t>iShares Trust - iShares Russell Mid-Cap Growth ETF</t>
  </si>
  <si>
    <t>SPHQ</t>
  </si>
  <si>
    <t>Invesco Exchange-Traded Fund Trust - Invesco S&amp;P 500 Quality ETF</t>
  </si>
  <si>
    <t>PIO</t>
  </si>
  <si>
    <t>Invesco Exchange-Traded Fund Trust II - Invesco Global Water ETF</t>
  </si>
  <si>
    <t>DFNL</t>
  </si>
  <si>
    <t>Davis Fundamental ETF Trust - Davis Select Financial ETF</t>
  </si>
  <si>
    <t>AIQ</t>
  </si>
  <si>
    <t>Global X Funds - Global X Artificial Intelligence &amp; Technology ETF</t>
  </si>
  <si>
    <t>SLYG</t>
  </si>
  <si>
    <t>SPDR Series Trust - SPDR S&amp;P 600 Small Cap Growth ETF</t>
  </si>
  <si>
    <t>XES</t>
  </si>
  <si>
    <t>SPDR Series Trust - SPDR S&amp;P Oil &amp; Gas Equipment &amp; Services ETF</t>
  </si>
  <si>
    <t>XWEB</t>
  </si>
  <si>
    <t>SPDR Series Trust - SPDR S&amp;P Internet ETF</t>
  </si>
  <si>
    <t>IYT</t>
  </si>
  <si>
    <t>iShares Trust - iShares U.S. Transportation ETF</t>
  </si>
  <si>
    <t>PJP</t>
  </si>
  <si>
    <t>Invesco Exchange-Traded Fund Trust - Invesco Dynamic Pharmaceuticals ETF</t>
  </si>
  <si>
    <t>GUNR</t>
  </si>
  <si>
    <t>FlexShares Trust - FlexShares Morningstar Global Upstream Natural Resources Index Fund</t>
  </si>
  <si>
    <t>PEXL</t>
  </si>
  <si>
    <t>Pacer Funds Trust - Pacer US Export Leaders ETF</t>
  </si>
  <si>
    <t>AVLV</t>
  </si>
  <si>
    <t>American Century ETF Trust - Avantis U.S. Large Cap Value ETF</t>
  </si>
  <si>
    <t>SATO</t>
  </si>
  <si>
    <t>Invesco Exchange-Traded Fund Trust II - Invesco Alerian Galaxy Crypto Economy ETF</t>
  </si>
  <si>
    <t>DUHP</t>
  </si>
  <si>
    <t>Dimensional ETF Trust - Dimensional US High Profitability ETF</t>
  </si>
  <si>
    <t>XSHQ</t>
  </si>
  <si>
    <t>Invesco Exchange-Traded Fund Trust II - Invesco S&amp;P SmallCap Quality ETF</t>
  </si>
  <si>
    <t>RYLD</t>
  </si>
  <si>
    <t>Global X Funds - Global X Russell 2000 Covered Call ETF</t>
  </si>
  <si>
    <t>IJK</t>
  </si>
  <si>
    <t>iShares Trust - iShares S&amp;P Mid-Cap 400 Growth ETF</t>
  </si>
  <si>
    <t>AFMC</t>
  </si>
  <si>
    <t>First Trust Exchange-Traded Fund VIII - First Trust Active Factor Mid Cap ETF</t>
  </si>
  <si>
    <t>PGJ</t>
  </si>
  <si>
    <t>Invesco Exchange-Traded Fund Trust - Invesco Golden Dragon China ETF</t>
  </si>
  <si>
    <t>AMZA</t>
  </si>
  <si>
    <t>ETFis Series Trust I - InfraCap MLP ETF</t>
  </si>
  <si>
    <t>FLQL</t>
  </si>
  <si>
    <t>Franklin U.S. Core Dividend Tilt Index ETF - Franklin U.S. Large Cap Multifactor Index ETF</t>
  </si>
  <si>
    <t>AUSF</t>
  </si>
  <si>
    <t>Global X Funds - Global X Adaptive U.S. Factor ETF</t>
  </si>
  <si>
    <t>SFY</t>
  </si>
  <si>
    <t>Tidal ETF Trust - SoFi Select 500 ETF</t>
  </si>
  <si>
    <t>IDNA</t>
  </si>
  <si>
    <t>iShares Trust - iShares Genomics Immunology and Healthcare ETF</t>
  </si>
  <si>
    <t>THNQ</t>
  </si>
  <si>
    <t>Exchange Traded Concepts Trust - ROBO Global Artificial Intelligence ETF</t>
  </si>
  <si>
    <t>MMLG</t>
  </si>
  <si>
    <t>First Trust Exchange-Traded Fund VIII - First Trust Multi-Manager Large Growth ETF</t>
  </si>
  <si>
    <t>KVLE</t>
  </si>
  <si>
    <t>KraneShares Trust - KFA Value Line Dynamic Core Equity Index ETF</t>
  </si>
  <si>
    <t>CSML</t>
  </si>
  <si>
    <t>IndexIQ ETF Trust - IQ Chaikin U.S. Small Cap ETF</t>
  </si>
  <si>
    <t>MLPA</t>
  </si>
  <si>
    <t>Global X Funds - Global X MLP ETF</t>
  </si>
  <si>
    <t>IHAK</t>
  </si>
  <si>
    <t>iShares Trust - iShares Cybersecurity and Tech ETF</t>
  </si>
  <si>
    <t>TWIO</t>
  </si>
  <si>
    <t>Spinnaker ETF Series - Trajan Wealth Income Opportunities ETF</t>
  </si>
  <si>
    <t>SMH</t>
  </si>
  <si>
    <t>VanEck ETF Trust - VanEck Semiconductor ETF</t>
  </si>
  <si>
    <t>XNTK</t>
  </si>
  <si>
    <t>SPDR Series Trust - SPDR NYSE Technology ETF</t>
  </si>
  <si>
    <t>DIVO</t>
  </si>
  <si>
    <t>Amplify ETF Trust - Amplify CWP Enhanced Dividend Income ETF</t>
  </si>
  <si>
    <t>SFYF</t>
  </si>
  <si>
    <t>Tidal ETF Trust - SoFi Social 50 ETF</t>
  </si>
  <si>
    <t>RECS</t>
  </si>
  <si>
    <t>Columbia ETF Trust I - Columbia Research Enhanced Core ETF</t>
  </si>
  <si>
    <t>LVOL</t>
  </si>
  <si>
    <t>American Century ETF Trust - American Century Low Volatility ETF</t>
  </si>
  <si>
    <t>MVPS</t>
  </si>
  <si>
    <t>Amplify ETF Trust - Amplify Thematic All-Stars ETF</t>
  </si>
  <si>
    <t>JSML</t>
  </si>
  <si>
    <t>Janus Detroit Street Trust - Janus Henderson Small Cap Growth Alpha ETF</t>
  </si>
  <si>
    <t>AMLP</t>
  </si>
  <si>
    <t>ALPS ETF Trust - Alerian MLP ETF</t>
  </si>
  <si>
    <t>EBLU</t>
  </si>
  <si>
    <t>Managed Portfolio Series - Ecofin Global Water ESG Fund</t>
  </si>
  <si>
    <t>SFYX</t>
  </si>
  <si>
    <t>Tidal ETF Trust - SoFi Next 500 ETF</t>
  </si>
  <si>
    <t>XLY</t>
  </si>
  <si>
    <t>The Select Sector SPDR Trust - The Consumer Discretionary Select Sector SPDR Fund</t>
  </si>
  <si>
    <t>IWV</t>
  </si>
  <si>
    <t>iShares Trust - iShares Russell 3000 ETF</t>
  </si>
  <si>
    <t>First Trust Exchange-Traded Fund - First Trust Capital Strength ETF</t>
  </si>
  <si>
    <t>HAP</t>
  </si>
  <si>
    <t>VanEck Vectors ETF Trust - VanEck Natural Resources ETF</t>
  </si>
  <si>
    <t>GRES</t>
  </si>
  <si>
    <t>IndexIQ ETF Trust - IQ Global Resources ETF</t>
  </si>
  <si>
    <t>WANT</t>
  </si>
  <si>
    <t>Direxion Shares ETF Trust - Direxion Daily Consumer Discretionary Bull 3X Shares</t>
  </si>
  <si>
    <t>FTXR</t>
  </si>
  <si>
    <t>First Trust Exchange-Traded Fund VI - First Trust Nasdaq Transportation ETF</t>
  </si>
  <si>
    <t>EQRR</t>
  </si>
  <si>
    <t>ProShares Trust - ProShares Equities for Rising Rates ETF</t>
  </si>
  <si>
    <t>BIBL</t>
  </si>
  <si>
    <t>Northern Lights Fund Trust IV - Inspire 100 ETF</t>
  </si>
  <si>
    <t>QQMG</t>
  </si>
  <si>
    <t>Invesco Exchange-Traded Fund Trust II - Invesco ESG NASDAQ 100 ETF</t>
  </si>
  <si>
    <t>SQLV</t>
  </si>
  <si>
    <t>Legg Mason ETF Investment Trust - Royce Quant Small-Cap Quality Value ETF</t>
  </si>
  <si>
    <t>PYZ</t>
  </si>
  <si>
    <t>Invesco Exchange-Traded Fund Trust - Invesco DWA Basic Materials Momentum ETF</t>
  </si>
  <si>
    <t>XTN</t>
  </si>
  <si>
    <t>SPDR Series Trust - SPDR S&amp;P Transportation ETF</t>
  </si>
  <si>
    <t>DPST</t>
  </si>
  <si>
    <t>Direxion Shares ETF Trust - Direxion Daily Regional Banks Bull 3X Shares</t>
  </si>
  <si>
    <t>SLX</t>
  </si>
  <si>
    <t>VanEck Vectors ETF Trust - VanEck Vectors Steel ETF</t>
  </si>
  <si>
    <t>UGE</t>
  </si>
  <si>
    <t>CNCR</t>
  </si>
  <si>
    <t>ETF Series Solutions - Loncar Cancer Immunotherapy ETF</t>
  </si>
  <si>
    <t>RFDA</t>
  </si>
  <si>
    <t>ALPS ETF Trust - RiverFront Dynamic US Dividend Advantage ETF</t>
  </si>
  <si>
    <t>OMFL</t>
  </si>
  <si>
    <t>Invesco Exchange-Traded Self-Indexed Fund Trust - Invesco Russell 1000 Dynamic Multifactor ETF</t>
  </si>
  <si>
    <t>QTUM</t>
  </si>
  <si>
    <t>ETF Series Solutions - Defiance Quantum ETF</t>
  </si>
  <si>
    <t>WKLY</t>
  </si>
  <si>
    <t>Tidal ETF Trust - SoFi Weekly Dividend ETF</t>
  </si>
  <si>
    <t>IWTR</t>
  </si>
  <si>
    <t>iShares Trust - iShares MSCI Water Management Multisector ETF</t>
  </si>
  <si>
    <t>HDUS</t>
  </si>
  <si>
    <t>Lattice Strategies Trust - Hartford Disciplined US Equity ETF</t>
  </si>
  <si>
    <t>IWO</t>
  </si>
  <si>
    <t>iShares Trust - iShares Russell 2000 Growth ETF</t>
  </si>
  <si>
    <t>IZRL</t>
  </si>
  <si>
    <t>ARK ETF Trust - ARK Israel Innovative Technology ETF</t>
  </si>
  <si>
    <t>IBB</t>
  </si>
  <si>
    <t>iShares Trust - iShares Biotechnology ETF</t>
  </si>
  <si>
    <t>KBE</t>
  </si>
  <si>
    <t>SPDR Series Trust - SPDR S&amp;P Bank ETF</t>
  </si>
  <si>
    <t>XMHQ</t>
  </si>
  <si>
    <t>Invesco Exchange-Traded Fund Trust - Invesco S&amp;P MidCap Quality ETF</t>
  </si>
  <si>
    <t>PPH</t>
  </si>
  <si>
    <t>VanEck ETF Trust - VanEck Pharmaceutical ETF</t>
  </si>
  <si>
    <t>QQQ</t>
  </si>
  <si>
    <t>Invesco QQQ Trust, Series 1</t>
  </si>
  <si>
    <t>TQQQ</t>
  </si>
  <si>
    <t>ProShares Trust - ProShares UltraPro QQQ</t>
  </si>
  <si>
    <t>CWS</t>
  </si>
  <si>
    <t>AdvisorShares Trust - AdvisorShares Focused Equity ETF</t>
  </si>
  <si>
    <t>ACIO</t>
  </si>
  <si>
    <t>STLG</t>
  </si>
  <si>
    <t>iShares Trust - iShares Factors US Growth Style ETF</t>
  </si>
  <si>
    <t>NUSI</t>
  </si>
  <si>
    <t>ETF Series Solutions - Nationwide Nasdaq-100 Risk-Managed Income ETF</t>
  </si>
  <si>
    <t>FMET</t>
  </si>
  <si>
    <t>Fidelity Covington Trust - Fidelity Metaverse ETF</t>
  </si>
  <si>
    <t>PLTL</t>
  </si>
  <si>
    <t>Principal Exchange-Traded Funds - Principal U.S. Small-Cap Adaptive Multi-Factor ETF</t>
  </si>
  <si>
    <t>KRE</t>
  </si>
  <si>
    <t>SPDR Series Trust - SPDR S&amp;P Regional Banking ETF</t>
  </si>
  <si>
    <t>QCLN</t>
  </si>
  <si>
    <t>First Trust Exchange-Traded Fund - First Trust NASDAQ Clean Edge Green Energy Index Fund</t>
  </si>
  <si>
    <t>USVM</t>
  </si>
  <si>
    <t>Victory Portfolios II - VictoryShares US Small Mid Cap Value Momentum ETF</t>
  </si>
  <si>
    <t>ITOT</t>
  </si>
  <si>
    <t>iShares Trust - iShares Core S&amp;P Total U.S. Stock Market ETF</t>
  </si>
  <si>
    <t>QLD</t>
  </si>
  <si>
    <t>ProShares Trust - ProShares Ultra QQQ</t>
  </si>
  <si>
    <t>DSI</t>
  </si>
  <si>
    <t>iShares Trust - iShares MSCI KLD 400 Social ETF</t>
  </si>
  <si>
    <t>QYLD</t>
  </si>
  <si>
    <t>Global X Funds - Global X NASDAQ 100 Covered Call ETF</t>
  </si>
  <si>
    <t>QYLG</t>
  </si>
  <si>
    <t>Global X Funds - Global X Nasdaq 100 Covered Call &amp; Growth ETF</t>
  </si>
  <si>
    <t>HART</t>
  </si>
  <si>
    <t>IndexIQ ETF Trust - IQ Healthy Hearts ETF</t>
  </si>
  <si>
    <t>GDOC</t>
  </si>
  <si>
    <t>Goldman Sachs ETF Trust - Goldman Sachs Future Health Care Equity ETF</t>
  </si>
  <si>
    <t>QTR</t>
  </si>
  <si>
    <t>Global X Funds - Global X NASDAQ 100 Tail Risk ETF</t>
  </si>
  <si>
    <t>VR</t>
  </si>
  <si>
    <t>Global X Funds - Global X Metaverse ETF</t>
  </si>
  <si>
    <t>PRFZ</t>
  </si>
  <si>
    <t>Invesco Exchange-Traded Fund Trust - Invesco FTSE RAFI US 1500 Small-Mid ETF</t>
  </si>
  <si>
    <t>PSCI</t>
  </si>
  <si>
    <t>Invesco Exchange-Traded Fund Trust II - Invesco S&amp;P SmallCap Industrials ETF</t>
  </si>
  <si>
    <t>FNX</t>
  </si>
  <si>
    <t>First Trust Exchange-Traded AlphaDEX Fund - First Trust Mid Cap Core AlphaDEX Fund</t>
  </si>
  <si>
    <t>TMFM</t>
  </si>
  <si>
    <t>The RBB Fund, Inc. - Motley Fool Mid-Cap Growth ETF</t>
  </si>
  <si>
    <t>ISRA</t>
  </si>
  <si>
    <t>VanEck Vectors ETF Trust - VanEck Vectors Israel ETF</t>
  </si>
  <si>
    <t>SRET</t>
  </si>
  <si>
    <t>Global X Funds - Global X SuperDividend REIT ETF</t>
  </si>
  <si>
    <t>QDEF</t>
  </si>
  <si>
    <t>FlexShares Trust - FlexShares Quality Dividend Defensive Index Fund</t>
  </si>
  <si>
    <t>DGRW</t>
  </si>
  <si>
    <t>WisdomTree Trust - WisdomTree U.S. Quality Dividend Growth Fund</t>
  </si>
  <si>
    <t>PSET</t>
  </si>
  <si>
    <t>Principal Exchange-Traded Funds - Principal Quality ETF</t>
  </si>
  <si>
    <t>OGIG</t>
  </si>
  <si>
    <t>ALPS ETF Trust - ALPS | O'Shares Global Internet Giants ETF</t>
  </si>
  <si>
    <t>ZIG</t>
  </si>
  <si>
    <t>ETF Series Solutions - The Acquirers Fund</t>
  </si>
  <si>
    <t>ANEW</t>
  </si>
  <si>
    <t>ProShares Trust - ProShares MSCI Transformational Changes ETF</t>
  </si>
  <si>
    <t>QRMI</t>
  </si>
  <si>
    <t>Global X Funds - Global X NASDAQ 100 Risk Managed Income ETF</t>
  </si>
  <si>
    <t>QCLR</t>
  </si>
  <si>
    <t>Global X Funds - Global X NASDAQ 100 Collar 95-110 ETF</t>
  </si>
  <si>
    <t>HEET</t>
  </si>
  <si>
    <t>Hartford Funds Exchange-Traded Trust - Hartford Schroders ESG US Equity ETF</t>
  </si>
  <si>
    <t>JRNY</t>
  </si>
  <si>
    <t>ALPS ETF Trust - ALPS Global Travel Beneficiaries ETF</t>
  </si>
  <si>
    <t>FYX</t>
  </si>
  <si>
    <t>First Trust Exchange-Traded AlphaDEX Fund - First Trust Small Cap Core AlphaDEX Fund</t>
  </si>
  <si>
    <t>NTKI</t>
  </si>
  <si>
    <t>ETF Series Solutions - Nationwide Russell 2000 Risk-Managed Income ETF</t>
  </si>
  <si>
    <t>RFV</t>
  </si>
  <si>
    <t>Invesco Exchange-Traded Fund Trust - Invesco S&amp;P MidCap 400 Pure Value ETF</t>
  </si>
  <si>
    <t>RYJ</t>
  </si>
  <si>
    <t>Invesco Exchange-Traded Fund Trust - Invesco Raymond James SB-1 Equity ETF</t>
  </si>
  <si>
    <t>RWK</t>
  </si>
  <si>
    <t>Invesco Exchange-Traded Fund Trust II - Invesco S&amp;P MidCap 400 Revenue ETF</t>
  </si>
  <si>
    <t>XLK</t>
  </si>
  <si>
    <t>The Select Sector SPDR Trust - The Technology Select Sector SPDR Fund</t>
  </si>
  <si>
    <t>IOO</t>
  </si>
  <si>
    <t>iShares Trust - iShares Global 100 ETF</t>
  </si>
  <si>
    <t>ILCG</t>
  </si>
  <si>
    <t>iShares Trust - iShares Morningstar Growth ETF</t>
  </si>
  <si>
    <t>QQXT</t>
  </si>
  <si>
    <t>First Trust Exchange-Traded Fund - First Trust NASDAQ-100 Ex-Technology Sector Index Fund</t>
  </si>
  <si>
    <t>TECL</t>
  </si>
  <si>
    <t>Direxion Shares ETF Trust - Direxion Daily Technology Bull 3X Shares</t>
  </si>
  <si>
    <t>SCHB</t>
  </si>
  <si>
    <t>Schwab Strategic Trust - Schwab U.S. Broad Market ETF</t>
  </si>
  <si>
    <t>NULG</t>
  </si>
  <si>
    <t>NuShares ETF Trust - Nuveen ESG Large-Cap Growth ETF</t>
  </si>
  <si>
    <t>CLRG</t>
  </si>
  <si>
    <t>IndexIQ ETF Trust - IQ Chaikin U.S. Large Cap ETF</t>
  </si>
  <si>
    <t>IETC</t>
  </si>
  <si>
    <t>iShares U.S. ETF Trust - iShares U.S. Tech Independence Focused ETF</t>
  </si>
  <si>
    <t>USSG</t>
  </si>
  <si>
    <t>DBX ETF Trust - Xtrackers MSCI USA ESG Leaders Equity ETF</t>
  </si>
  <si>
    <t>SUSL</t>
  </si>
  <si>
    <t>iShares Trust - iShares ESG MSCI USA Leaders ETF</t>
  </si>
  <si>
    <t>TMFE</t>
  </si>
  <si>
    <t>The RBB Fund, Inc. - Motley Fool Capital Efficiency 100 Index ETF</t>
  </si>
  <si>
    <t>NZRO</t>
  </si>
  <si>
    <t>Strategy Shares - Strategy Shares Halt Climate Change ETF</t>
  </si>
  <si>
    <t>XSVM</t>
  </si>
  <si>
    <t>Invesco Exchange-Traded Fund Trust - Invesco S&amp;P SmallCap Value with Momentum ETF</t>
  </si>
  <si>
    <t>KBWR</t>
  </si>
  <si>
    <t>Invesco Exchange-Traded Fund Trust II - Invesco KBW Regional Banking ETF</t>
  </si>
  <si>
    <t>JHMM</t>
  </si>
  <si>
    <t>John Hancock Exchange-Traded Fund Trust - John Hancock Multifactor Mid Cap ETF</t>
  </si>
  <si>
    <t>SDVY</t>
  </si>
  <si>
    <t>First Trust Exchange-Traded Fund VI - First Trust SMID Cap Rising Dividend Achievers ETF</t>
  </si>
  <si>
    <t>IYG</t>
  </si>
  <si>
    <t>iShares Trust - iShares U.S. Financial Services ETF</t>
  </si>
  <si>
    <t>FXL</t>
  </si>
  <si>
    <t>First Trust Exchange-Traded AlphaDEX Fund - First Trust Technology AlphaDEX Fund</t>
  </si>
  <si>
    <t>MOO</t>
  </si>
  <si>
    <t>VanEck Vectors ETF Trust - VanEck Vectors Agribusiness ETF</t>
  </si>
  <si>
    <t>CARZ</t>
  </si>
  <si>
    <t>First Trust Exchange-Traded Fund II - First Trust S-Network Future Vehicles &amp; Technology ETF</t>
  </si>
  <si>
    <t>LRGF</t>
  </si>
  <si>
    <t>iShares Trust - iShares U.S. Equity Factor ETF</t>
  </si>
  <si>
    <t>FTXO</t>
  </si>
  <si>
    <t>First Trust Exchange-Traded Fund VI - First Trust Nasdaq Bank ETF</t>
  </si>
  <si>
    <t>SCHK</t>
  </si>
  <si>
    <t>Schwab Strategic Trust - Schwab 1000 Index ETF</t>
  </si>
  <si>
    <t>DRIV</t>
  </si>
  <si>
    <t>Global X Funds - Global X Autonomous &amp; Electric Vehicles ETF</t>
  </si>
  <si>
    <t>CLOU</t>
  </si>
  <si>
    <t>Global X Funds - Global X Cloud Computing ETF</t>
  </si>
  <si>
    <t>ACVF</t>
  </si>
  <si>
    <t>ETF Opportunities Trust - American Conservative Values ETF</t>
  </si>
  <si>
    <t>DFAU</t>
  </si>
  <si>
    <t>Dimensional ETF Trust - Dimensional US Core Equity Market ETF</t>
  </si>
  <si>
    <t>MTVR</t>
  </si>
  <si>
    <t>Exchange Traded Concepts Trust - Fount Metaverse ETF</t>
  </si>
  <si>
    <t>PSCT</t>
  </si>
  <si>
    <t>Invesco Exchange-Traded Fund Trust II - Invesco S&amp;P SmallCap Information Technology ETF</t>
  </si>
  <si>
    <t>SPMD</t>
  </si>
  <si>
    <t>SPDR Series Trust - SPDR Portfolio S&amp;P 400 Mid Cap ETF</t>
  </si>
  <si>
    <t>XSW</t>
  </si>
  <si>
    <t>SPDR Series Trust - SPDR S&amp;P Software &amp; Services ETF</t>
  </si>
  <si>
    <t>XITK</t>
  </si>
  <si>
    <t>SPDR Series Trust - SPDR FactSet Innovative Technology ETF</t>
  </si>
  <si>
    <t>iShares Trust - iShares U.S. Consumer Staples ETF</t>
  </si>
  <si>
    <t>SOXX</t>
  </si>
  <si>
    <t>iShares Trust - iShares Semiconductor ETF</t>
  </si>
  <si>
    <t>RCD</t>
  </si>
  <si>
    <t>Invesco Exchange-Traded Fund Trust - Invesco S&amp;P 500 Equal Weight Consumer Discretionary ETF</t>
  </si>
  <si>
    <t>IWY</t>
  </si>
  <si>
    <t>iShares Trust - iShares Russell Top 200 Growth ETF</t>
  </si>
  <si>
    <t>TPLC</t>
  </si>
  <si>
    <t>The Timothy Plan - Timothy Plan US Large/Mid Cap Core ETF</t>
  </si>
  <si>
    <t>AVUS</t>
  </si>
  <si>
    <t>American Century ETF Trust - Avantis U.S. Equity ETF</t>
  </si>
  <si>
    <t>JSTC</t>
  </si>
  <si>
    <t>Tidal ETF Trust - Adasina Social Justice All Cap Global ETF</t>
  </si>
  <si>
    <t>TPLE</t>
  </si>
  <si>
    <t>VDNI</t>
  </si>
  <si>
    <t>Managed Portfolio Series - V-Shares US Leadership Diversity ETF</t>
  </si>
  <si>
    <t>GUSA</t>
  </si>
  <si>
    <t>Goldman Sachs ETF Trust II - Goldman Sachs MarketBeta U.S. 1000 Equity ETF</t>
  </si>
  <si>
    <t>QABA</t>
  </si>
  <si>
    <t>First Trust Exchange-Traded Fund - First Trust NASDAQ ABA Community Bank Index Fund</t>
  </si>
  <si>
    <t>IJH</t>
  </si>
  <si>
    <t>iShares Trust - iShares Core S&amp;P Mid-Cap ETF</t>
  </si>
  <si>
    <t>JETS</t>
  </si>
  <si>
    <t>ETF Series Solutions - U.S. Global Jets ETF</t>
  </si>
  <si>
    <t>MMSC</t>
  </si>
  <si>
    <t>First Trust Exchange-Traded Fund VIII - First Trust Multi-Manager Small Cap Opportunities ETF</t>
  </si>
  <si>
    <t>TMFX</t>
  </si>
  <si>
    <t>The RBB Fund, Inc. - Motley Fool Next Index ETF</t>
  </si>
  <si>
    <t>IYY</t>
  </si>
  <si>
    <t>iShares Trust - iShares Dow Jones U.S. ETF</t>
  </si>
  <si>
    <t>IAT</t>
  </si>
  <si>
    <t>iShares Trust - iShares U.S. Regional Banks ETF</t>
  </si>
  <si>
    <t>DLN</t>
  </si>
  <si>
    <t>WisdomTree Trust - WisdomTree U.S. LargeCap Dividend Fund</t>
  </si>
  <si>
    <t>DFUS</t>
  </si>
  <si>
    <t>Dimensional ETF Trust - Dimensional U.S. Equity ETF</t>
  </si>
  <si>
    <t>CPI</t>
  </si>
  <si>
    <t>IndexIQ ETF Trust - IQ Real Return ETF</t>
  </si>
  <si>
    <t>SOXL</t>
  </si>
  <si>
    <t>Direxion Shares ETF Trust - Direxion Daily Semiconductor Bull 3X Shares</t>
  </si>
  <si>
    <t>QUAL</t>
  </si>
  <si>
    <t>iShares Trust - iShares MSCI USA Quality Factor ETF</t>
  </si>
  <si>
    <t>GSLC</t>
  </si>
  <si>
    <t>Goldman Sachs ETF Trust - Goldman Sachs ActiveBeta U.S. Large Cap Equity ETF</t>
  </si>
  <si>
    <t>OUSA</t>
  </si>
  <si>
    <t>ALPS ETF Trust - ALPS | O'Shares U.S. Quality Dividend ETF</t>
  </si>
  <si>
    <t>DJD</t>
  </si>
  <si>
    <t>Invesco Exchange-Traded Fund Trust - Invesco Dow Jones Industrial Average Dividend ETF</t>
  </si>
  <si>
    <t>NACP</t>
  </si>
  <si>
    <t>Impact Shares Trust I - Impact Shares NAACP Minority Empowerment ETF</t>
  </si>
  <si>
    <t>DYNF</t>
  </si>
  <si>
    <t>BlackRock ETF Trust - BlackRock U.S. Equity Factor Rotation ETF</t>
  </si>
  <si>
    <t>FLDZ</t>
  </si>
  <si>
    <t>Listed Funds Trust - RiverNorth Patriot ETF</t>
  </si>
  <si>
    <t>NZUS</t>
  </si>
  <si>
    <t>SPDR Series Trust - SPDR MSCI USA Climate Paris Aligned ETF</t>
  </si>
  <si>
    <t>ROSC</t>
  </si>
  <si>
    <t>Lattice Strategies Trust - Hartford Multifactor Small Cap ETF</t>
  </si>
  <si>
    <t>ARKG</t>
  </si>
  <si>
    <t>ARK ETF Trust - ARK Genomic Revolution ETF</t>
  </si>
  <si>
    <t>OMFS</t>
  </si>
  <si>
    <t>Invesco Exchange-Traded Self-Indexed Fund Trust - Invesco Russell 2000 Dynamic Multifactor ETF</t>
  </si>
  <si>
    <t>QVMM</t>
  </si>
  <si>
    <t>Invesco Exchange-Traded Fund Trust II - Invesco S&amp;P MidCap 400 QVM Multi-factor ETF</t>
  </si>
  <si>
    <t>IWB</t>
  </si>
  <si>
    <t>iShares Trust - iShares Russell 1000 ETF</t>
  </si>
  <si>
    <t>IXN</t>
  </si>
  <si>
    <t>iShares Trust - iShares Global Tech ETF</t>
  </si>
  <si>
    <t>XLG</t>
  </si>
  <si>
    <t>Invesco Exchange-Traded Fund Trust - Invesco S&amp;P 500 Top 50 ETF</t>
  </si>
  <si>
    <t>FHLC</t>
  </si>
  <si>
    <t>Fidelity Covington Trust - Fidelity MSCI Health Care Index ETF</t>
  </si>
  <si>
    <t>BOSS</t>
  </si>
  <si>
    <t>Global X Funds - Global X Founder-Run Companies ETF</t>
  </si>
  <si>
    <t>LRGE</t>
  </si>
  <si>
    <t>Legg Mason ETF Investment Trust - Clearbridge Large Cap Growth ESG ETF</t>
  </si>
  <si>
    <t>YLDE</t>
  </si>
  <si>
    <t>Legg Mason ETF Investment Trust - ClearBridge Dividend Strategy ESG ETF</t>
  </si>
  <si>
    <t>DSTL</t>
  </si>
  <si>
    <t>ETF Series Solutions - Distillate U.S. Fundamental Stability &amp; Value ETF</t>
  </si>
  <si>
    <t>TDV</t>
  </si>
  <si>
    <t>ProShares Trust - ProShares S&amp;P Technology Dividend Aristocrats ETF</t>
  </si>
  <si>
    <t>KROP</t>
  </si>
  <si>
    <t>Global X Funds - Global X AgTech &amp; Food Innovation ETF</t>
  </si>
  <si>
    <t>PABU</t>
  </si>
  <si>
    <t>iShares Trust - iShares Paris-Aligned Climate MSCI USA ETF</t>
  </si>
  <si>
    <t>FLQS</t>
  </si>
  <si>
    <t>Franklin U.S. Core Dividend Tilt Index ETF - Franklin U.S. Small Cap Multifactor Index ETF</t>
  </si>
  <si>
    <t>FXZ</t>
  </si>
  <si>
    <t>First Trust Exchange-Traded AlphaDEX Fund - First Trust Materials AlphaDEX Fund</t>
  </si>
  <si>
    <t>FSMD</t>
  </si>
  <si>
    <t>Fidelity Covington Trust - Fidelity Small-Mid Multifactor ETF</t>
  </si>
  <si>
    <t>SMDY</t>
  </si>
  <si>
    <t>Syntax ETF Trust - Syntax Stratified MidCap ETF</t>
  </si>
  <si>
    <t>IUSG</t>
  </si>
  <si>
    <t>iShares Trust - iShares Core S&amp;P U.S. Growth ETF</t>
  </si>
  <si>
    <t>PWV</t>
  </si>
  <si>
    <t>Invesco Exchange-Traded Fund Trust - Invesco Dynamic Large Cap Value ETF</t>
  </si>
  <si>
    <t>RGI</t>
  </si>
  <si>
    <t>Invesco Exchange-Traded Fund Trust - Invesco S&amp;P 500 Equal Weight Industrials ETF</t>
  </si>
  <si>
    <t>ACWI</t>
  </si>
  <si>
    <t>iShares Trust - iShares MSCI ACWI ETF</t>
  </si>
  <si>
    <t>KBWB</t>
  </si>
  <si>
    <t>Invesco Exchange-Traded Fund Trust II - Invesco KBW Bank ETF</t>
  </si>
  <si>
    <t>SPGM</t>
  </si>
  <si>
    <t>SPDR Index Shares Funds - SPDR Portfolio MSCI Global Stock Market ETF</t>
  </si>
  <si>
    <t>PY</t>
  </si>
  <si>
    <t>Principal Exchange-Traded Funds - Principal Value ETF</t>
  </si>
  <si>
    <t>UDIV</t>
  </si>
  <si>
    <t>Franklin U.S. Core Dividend Tilt Index ETF - Franklin U.S. Core Dividend Tilt Index ETF</t>
  </si>
  <si>
    <t>CACG</t>
  </si>
  <si>
    <t>Legg Mason ETF Investment Trust - ClearBridge All Cap Growth ESG ETF</t>
  </si>
  <si>
    <t>VSMV</t>
  </si>
  <si>
    <t>Victory Portfolios II - VictoryShares US Multi-Factor Minimum Volatility ETF</t>
  </si>
  <si>
    <t>EBIZ</t>
  </si>
  <si>
    <t>Global X Funds - Global X E-commerce ETF</t>
  </si>
  <si>
    <t>BPAY</t>
  </si>
  <si>
    <t>BlackRock ETF Trust - BlackRock Future Financial and Technology ETF</t>
  </si>
  <si>
    <t>PSCF</t>
  </si>
  <si>
    <t>Invesco Exchange-Traded Fund Trust II - Invesco S&amp;P SmallCap Financials ETF</t>
  </si>
  <si>
    <t>XMVM</t>
  </si>
  <si>
    <t>Invesco Exchange-Traded Fund Trust - Invesco S&amp;P MidCap Value with Momentum ETF</t>
  </si>
  <si>
    <t>RDOG</t>
  </si>
  <si>
    <t>ALPS ETF Trust - ALPS REIT Dividend Dogs ETF</t>
  </si>
  <si>
    <t>XTL</t>
  </si>
  <si>
    <t>SPDR Series Trust - SPDR S&amp;P Telecom ETF</t>
  </si>
  <si>
    <t>SUSA</t>
  </si>
  <si>
    <t>iShares Trust - iShares MSCI USA ESG Select ETF</t>
  </si>
  <si>
    <t>EXI</t>
  </si>
  <si>
    <t>iShares Trust - iShares Global Industrials ETF</t>
  </si>
  <si>
    <t>PSL</t>
  </si>
  <si>
    <t>Invesco Exchange-Traded Fund Trust - Invesco DWA Consumer Staples Momentum ETF</t>
  </si>
  <si>
    <t>IPAY</t>
  </si>
  <si>
    <t>AGNG</t>
  </si>
  <si>
    <t>Global X Funds - Global X Aging Population ETF</t>
  </si>
  <si>
    <t>FDLO</t>
  </si>
  <si>
    <t>Fidelity Covington Trust - Fidelity Low Volatility Factor ETF</t>
  </si>
  <si>
    <t>ESGU</t>
  </si>
  <si>
    <t>iShares Trust - iShares ESG Aware MSCI USA ETF</t>
  </si>
  <si>
    <t>EDOW</t>
  </si>
  <si>
    <t>First Trust Exchange-Traded Fund - First Trust Dow 30 Equal Weight ETF</t>
  </si>
  <si>
    <t>CHGX</t>
  </si>
  <si>
    <t>Investment Managers Series Trust II - AXS Change Finance ESG ETF</t>
  </si>
  <si>
    <t>QQH</t>
  </si>
  <si>
    <t>Northern Lights Fund Trust III - HCM Defender 100 Index ETF</t>
  </si>
  <si>
    <t>GSUS</t>
  </si>
  <si>
    <t>Goldman Sachs ETF Trust - Goldman Sachs MarketBeta U.S. Equity ETF</t>
  </si>
  <si>
    <t>BMED</t>
  </si>
  <si>
    <t>BlackRock ETF Trust - BlackRock Future Health ETF</t>
  </si>
  <si>
    <t>ILDR</t>
  </si>
  <si>
    <t>First Trust Exchange-Traded Fund VIII - First Trust Innovation Leaders ETF</t>
  </si>
  <si>
    <t>GK</t>
  </si>
  <si>
    <t>AdvisorShares Trust - AdvisorShares Gerber Kawasaki ETF</t>
  </si>
  <si>
    <t>FPAG</t>
  </si>
  <si>
    <t>Northern Lights Fund Trust III - FPA Global Equity ETF</t>
  </si>
  <si>
    <t>IWM</t>
  </si>
  <si>
    <t>iShares Trust - iShares Russell 2000 ETF</t>
  </si>
  <si>
    <t>IWC</t>
  </si>
  <si>
    <t>iShares Trust - iShares Micro-Cap ETF</t>
  </si>
  <si>
    <t>DON</t>
  </si>
  <si>
    <t>WisdomTree Trust - WisdomTree U.S. MidCap Dividend Fund</t>
  </si>
  <si>
    <t>DFAS</t>
  </si>
  <si>
    <t>Dimensional ETF Trust - Dimensional U.S. Small Cap ETF</t>
  </si>
  <si>
    <t>VUSE</t>
  </si>
  <si>
    <t>IXJ</t>
  </si>
  <si>
    <t>iShares Trust - iShares Global Healthcare ETF</t>
  </si>
  <si>
    <t>IMCG</t>
  </si>
  <si>
    <t>iShares Trust - iShares Morningstar Mid-Cap Growth ETF</t>
  </si>
  <si>
    <t>DTD</t>
  </si>
  <si>
    <t>WisdomTree Trust - WisdomTree U.S. Total Dividend Fund</t>
  </si>
  <si>
    <t>TILT</t>
  </si>
  <si>
    <t>FlexShares Trust - FlexShares Morningstar US Market Factor Tilt Index Fund</t>
  </si>
  <si>
    <t>LVHD</t>
  </si>
  <si>
    <t>Legg Mason ETF Investment Trust - Franklin U.S. Low Volatility High Dividend Index ETF</t>
  </si>
  <si>
    <t>USPX</t>
  </si>
  <si>
    <t>Franklin U.S. Core Dividend Tilt Index ETF - Franklin U.S. Equity Index ETF</t>
  </si>
  <si>
    <t>ESG</t>
  </si>
  <si>
    <t>FlexShares Trust - FlexShares STOXX US ESG Select Index Fund</t>
  </si>
  <si>
    <t>IEDI</t>
  </si>
  <si>
    <t>iShares U.S. ETF Trust - iShares U.S. Consumer Focused ETF</t>
  </si>
  <si>
    <t>SIXH</t>
  </si>
  <si>
    <t>Exchange Traded Concepts Trust - ETC 6 Meridian Hedged Equity-Index Option Strategy ETF</t>
  </si>
  <si>
    <t>USXF</t>
  </si>
  <si>
    <t>iShares Trust  - iShares ESG Advanced MSCI USA ETF</t>
  </si>
  <si>
    <t>EWEB</t>
  </si>
  <si>
    <t>Global X Funds - Global X Emerging Markets Internet &amp; E-commerce ETF</t>
  </si>
  <si>
    <t>DEIF</t>
  </si>
  <si>
    <t>Northern Lights Fund Trust IV - Sterling Capital Diverse Multi-Manager Active ETF</t>
  </si>
  <si>
    <t>SNPG</t>
  </si>
  <si>
    <t>DBX ETF Trust - Xtrackers S&amp;P 500 Growth ESG ETF</t>
  </si>
  <si>
    <t>DEEP</t>
  </si>
  <si>
    <t>ETF Series Solutions - Roundhill Acquirers Deep Value ETF</t>
  </si>
  <si>
    <t>CGW</t>
  </si>
  <si>
    <t>Invesco Exchange-Traded Fund Trust II - Invesco S&amp;P Global Water Index ETF</t>
  </si>
  <si>
    <t>GNOM</t>
  </si>
  <si>
    <t>Global X Funds - Global X Genomics &amp; Biotechnology ETF</t>
  </si>
  <si>
    <t>BUG</t>
  </si>
  <si>
    <t>Global X Funds - Global X Cybersecurity ETF</t>
  </si>
  <si>
    <t>EFRA</t>
  </si>
  <si>
    <t>iShares Trust - iShares Environmental Infrastructure and Industrials ETF</t>
  </si>
  <si>
    <t>XLP</t>
  </si>
  <si>
    <t>The Select Sector SPDR Trust - The Consumer Staples Select Sector SPDR Fund</t>
  </si>
  <si>
    <t>SPTM</t>
  </si>
  <si>
    <t>SPDR Series Trust - SPDR Portfolio S&amp;P 1500 Composite Stock Market ETF</t>
  </si>
  <si>
    <t>ILCB</t>
  </si>
  <si>
    <t>iShares Trust - iShares Morningstar U.S. Equity ETF</t>
  </si>
  <si>
    <t>RYT</t>
  </si>
  <si>
    <t>Invesco Exchange-Traded Fund Trust - Invesco S&amp;P 500 Equal Weight Technology ETF</t>
  </si>
  <si>
    <t>DFAC</t>
  </si>
  <si>
    <t>Dimensional ETF Trust - Dimensional U.S. Core Equity 2 ETF</t>
  </si>
  <si>
    <t>SCHG</t>
  </si>
  <si>
    <t>Schwab Strategic Trust - Schwab U.S. Large-Cap Growth ETF</t>
  </si>
  <si>
    <t>QLC</t>
  </si>
  <si>
    <t>FlexShares Trust - FlexShares US Quality Large Cap Index Fund</t>
  </si>
  <si>
    <t>IQSU</t>
  </si>
  <si>
    <t>IndexIQ ETF Trust - IQ Candriam ESG U.S. Large Cap Equity ETF</t>
  </si>
  <si>
    <t>DUSA</t>
  </si>
  <si>
    <t>Davis Fundamental ETF Trust - Davis Select U.S. Equity ETF</t>
  </si>
  <si>
    <t>TECB</t>
  </si>
  <si>
    <t>iShares Trust - iShares U.S. Tech Breakthrough Multisector ETF</t>
  </si>
  <si>
    <t>SIXA</t>
  </si>
  <si>
    <t>Exchange Traded Concepts Trust - ETC 6 Meridian Mega Cap Equity ETF</t>
  </si>
  <si>
    <t>SNPV</t>
  </si>
  <si>
    <t>DBX ETF Trust - Xtrackers S&amp;P 500 Value ESG ETF</t>
  </si>
  <si>
    <t>DGRS</t>
  </si>
  <si>
    <t>WisdomTree Trust - WisdomTree U.S. SmallCap Quality Dividend Growth Fund</t>
  </si>
  <si>
    <t>PSJ</t>
  </si>
  <si>
    <t>Invesco Exchange-Traded Fund Trust - Invesco Dynamic Software ETF</t>
  </si>
  <si>
    <t>BFTR</t>
  </si>
  <si>
    <t>Blackrock ETF Trust - BlackRock Future Innovators ETF</t>
  </si>
  <si>
    <t>IWFH</t>
  </si>
  <si>
    <t>iShares Trust - iShares Virtual Work and Life Multisector ETF</t>
  </si>
  <si>
    <t>ENRG</t>
  </si>
  <si>
    <t>Tidal ETF Trust - SoFi Smart Energy ETF</t>
  </si>
  <si>
    <t>iShares Trust - iShares U.S. Healthcare ETF</t>
  </si>
  <si>
    <t>DDM</t>
  </si>
  <si>
    <t>ProShares Trust - ProShares Ultra Dow30</t>
  </si>
  <si>
    <t>TOK</t>
  </si>
  <si>
    <t>iShares Trust - iShares MSCI Kokusai ETF</t>
  </si>
  <si>
    <t>SCHX</t>
  </si>
  <si>
    <t>Schwab Strategic Trust - Schwab U.S. Large-Cap ETF</t>
  </si>
  <si>
    <t>UDOW</t>
  </si>
  <si>
    <t>ProShares Trust - ProShares UltraPro Dow30</t>
  </si>
  <si>
    <t>SPGP</t>
  </si>
  <si>
    <t>Invesco Exchange-Traded Fund Trust - Invesco S&amp;P 500 GARP ETF</t>
  </si>
  <si>
    <t>FDIS</t>
  </si>
  <si>
    <t>Fidelity Covington Trust - Fidelity MSCI Consumer Discretionary Index ETF</t>
  </si>
  <si>
    <t>FTHI</t>
  </si>
  <si>
    <t>First Trust Exchange-Traded Fund VI - First Trust BuyWrite Income ETF</t>
  </si>
  <si>
    <t>JHML</t>
  </si>
  <si>
    <t>John Hancock Exchange-Traded Fund Trust - John Hancock Multifactor Large Cap ETF</t>
  </si>
  <si>
    <t>SPXN</t>
  </si>
  <si>
    <t>ProShares Trust - ProShares S&amp;P 500 Ex-Financials ETF</t>
  </si>
  <si>
    <t>PBUS</t>
  </si>
  <si>
    <t>Invesco Exchange-Traded Fund Trust II - Invesco PureBeta MSCI USA ETF</t>
  </si>
  <si>
    <t>FLGB</t>
  </si>
  <si>
    <t>Franklin U.S. Core Dividend Tilt Index ETF - Franklin FTSE United Kingdom ETF</t>
  </si>
  <si>
    <t>HELX</t>
  </si>
  <si>
    <t>Franklin U.S. Core Dividend Tilt Index ETF - Franklin Genomic Advancements ETF</t>
  </si>
  <si>
    <t>KOKU</t>
  </si>
  <si>
    <t>DBX ETF Trust - Xtrackers MSCI Kokusai Equity ETF</t>
  </si>
  <si>
    <t>GINN</t>
  </si>
  <si>
    <t>Goldman Sachs ETF Trust - Goldman Sachs Innovate Equity ETF</t>
  </si>
  <si>
    <t>USNZ</t>
  </si>
  <si>
    <t>DBX ETF Trust - Xtrackers Net Zero Pathway Paris Aligned US Equity ETF</t>
  </si>
  <si>
    <t>PSCD</t>
  </si>
  <si>
    <t>Invesco Exchange-Traded Fund Trust II - Invesco S&amp;P SmallCap Consumer Discretionary ETF</t>
  </si>
  <si>
    <t>KBWY</t>
  </si>
  <si>
    <t>Invesco Exchange-Traded Fund Trust II - Invesco KBW Premium Yield Equity REIT ETF</t>
  </si>
  <si>
    <t>BBC</t>
  </si>
  <si>
    <t>ETFis Series Trust I - Virtus LifeSci Biotech Clinical Trials ETF</t>
  </si>
  <si>
    <t>EVX</t>
  </si>
  <si>
    <t xml:space="preserve"> VanEck ETF Trust - VanEck Environmental Services ETF</t>
  </si>
  <si>
    <t>HAIL</t>
  </si>
  <si>
    <t>SPDR Series Trust - SPDR S&amp;P Kensho Smart Mobility ETF</t>
  </si>
  <si>
    <t>AQWA</t>
  </si>
  <si>
    <t>Global X Funds - Global X Clean Water ETF</t>
  </si>
  <si>
    <t>CRUZ</t>
  </si>
  <si>
    <t>ETF Series Solutions - Defiance Hotel, Airline, and Cruise ETF</t>
  </si>
  <si>
    <t>DIA</t>
  </si>
  <si>
    <t>SPDR Dow Jones Industrial Average ETF Trust</t>
  </si>
  <si>
    <t>ONEQ</t>
  </si>
  <si>
    <t>Fidelity Commonwealth Trust - Fidelity Nasdaq Composite Index ETF</t>
  </si>
  <si>
    <t>XLI</t>
  </si>
  <si>
    <t>The Select Sector SPDR Trust - The Industrial Select Sector SPDR Fund</t>
  </si>
  <si>
    <t>IGV</t>
  </si>
  <si>
    <t>iShares Trust - iShares Expanded Tech-Software Sector ETF</t>
  </si>
  <si>
    <t>PBJ</t>
  </si>
  <si>
    <t>Invesco Exchange-Traded Fund Trust - Invesco Dynamic Food &amp; Beverage ETF</t>
  </si>
  <si>
    <t>FPX</t>
  </si>
  <si>
    <t>First Trust Exchange-Traded Fund - First Trust US Equity Opportunities ETF</t>
  </si>
  <si>
    <t>LEAD</t>
  </si>
  <si>
    <t>Siren ETF Trust - Siren DIVCON Leaders Dividend ETF</t>
  </si>
  <si>
    <t>DBX ETF Trust - Xtrackers Russell 1000 US Quality at a Reasonable Price ETF</t>
  </si>
  <si>
    <t>LGH</t>
  </si>
  <si>
    <t>Northern Lights Fund Trust III - HCM Defender 500 Index ETF</t>
  </si>
  <si>
    <t>UMI</t>
  </si>
  <si>
    <t>USCF ETF Trust - USCF Midstream Energy Income Fund</t>
  </si>
  <si>
    <t>GTEK</t>
  </si>
  <si>
    <t>Goldman Sachs ETF Trust - Goldman Sachs Future Tech Leaders Equity ETF</t>
  </si>
  <si>
    <t>NDJI</t>
  </si>
  <si>
    <t>ETF Series Solutions - Nationwide Dow Jones Risk-Managed Income ETF</t>
  </si>
  <si>
    <t>DJIA</t>
  </si>
  <si>
    <t>Global X Funds - Global X Dow 30 Covered Call ETF</t>
  </si>
  <si>
    <t>DES</t>
  </si>
  <si>
    <t>WisdomTree Trust - WisdomTree U.S. SmallCap Dividend Fund</t>
  </si>
  <si>
    <t>RNSC</t>
  </si>
  <si>
    <t>First Trust Exchange-Traded Fund VI - Small Cap US Equity Select ETF</t>
  </si>
  <si>
    <t>CZA</t>
  </si>
  <si>
    <t>Invesco Exchange-Traded Fund Trust - Invesco Zacks Mid-Cap ETF</t>
  </si>
  <si>
    <t>AIRR</t>
  </si>
  <si>
    <t>First Trust Exchange-Traded Fund VI - First Trust RBA American Industrial Renaissance ETF</t>
  </si>
  <si>
    <t>ITEQ</t>
  </si>
  <si>
    <t>ETF Managers Trust - BlueStar Israel Technology ETF</t>
  </si>
  <si>
    <t>JSMD</t>
  </si>
  <si>
    <t>Janus Detroit Street Trust - Janus Henderson Small/Mid Cap Growth Alpha ETF</t>
  </si>
  <si>
    <t>TINT</t>
  </si>
  <si>
    <t>ProShares Trust - ProShares Smart Materials ETF</t>
  </si>
  <si>
    <t>EWU</t>
  </si>
  <si>
    <t>iShares Trust - iShares MSCI United Kingdom ETF</t>
  </si>
  <si>
    <t>PEJ</t>
  </si>
  <si>
    <t>Invesco Exchange-Traded Fund Trust - Invesco Dynamic Leisure and Entertainment ETF</t>
  </si>
  <si>
    <t>PFM</t>
  </si>
  <si>
    <t>Invesco Exchange-Traded Fund Trust - Invesco Dividend Achievers ETF</t>
  </si>
  <si>
    <t>RXL</t>
  </si>
  <si>
    <t>ProShares Trust - ProShares Ultra Health Care</t>
  </si>
  <si>
    <t>PAVE</t>
  </si>
  <si>
    <t>Global X Funds - Global X U.S. Infrastructure Development ETF</t>
  </si>
  <si>
    <t>DUSL</t>
  </si>
  <si>
    <t>Direxion Shares ETF Trust - Direxion Daily Industrials Bull 3X Shares</t>
  </si>
  <si>
    <t>GSEW</t>
  </si>
  <si>
    <t>Goldman Sachs ETF Trust - Goldman Sachs Equal Weight U.S. Large Cap Equity ETF</t>
  </si>
  <si>
    <t>VALQ</t>
  </si>
  <si>
    <t>BLOK</t>
  </si>
  <si>
    <t>Amplify ETF Trust - Amplify Transformational Data Sharing ETF</t>
  </si>
  <si>
    <t>JUST</t>
  </si>
  <si>
    <t>Goldman Sachs ETF Trust - Goldman Sachs JUST U.S. Large Cap Equity ETF</t>
  </si>
  <si>
    <t>STLV</t>
  </si>
  <si>
    <t>iShares Trust - iShares Factors US Value Style ETF</t>
  </si>
  <si>
    <t>XVOL</t>
  </si>
  <si>
    <t>Tidal ETF Trust - Acruence Active Hedge U.S. Equity ETF</t>
  </si>
  <si>
    <t>QVML</t>
  </si>
  <si>
    <t>Invesco Exchange-Traded Fund Trust II - Invesco S&amp;P 500 QVM Multi-factor ETF</t>
  </si>
  <si>
    <t>ARVR</t>
  </si>
  <si>
    <t>First Trust Exchange-Traded Fund II - First Trust Indxx Metaverse ETF</t>
  </si>
  <si>
    <t>SMLV</t>
  </si>
  <si>
    <t>SPDR Series Trust - SPDR SSGA US Small Cap Low Volatility Index ETF</t>
  </si>
  <si>
    <t>SIXS</t>
  </si>
  <si>
    <t>Exchange Traded Concepts Trust - ETC 6 Meridian Small Cap Equity ETF</t>
  </si>
  <si>
    <t>PPTY</t>
  </si>
  <si>
    <t>ETF Series Solutions - U.S. Diversified Real Estate ETF</t>
  </si>
  <si>
    <t>MIDE</t>
  </si>
  <si>
    <t>DBX ETF Trust - Xtrackers S&amp;P MidCap 400 ESG ETF</t>
  </si>
  <si>
    <t>JMEE</t>
  </si>
  <si>
    <t>J.P. Morgan Exchange-Traded Fund Trust - JPMorgan Market Expansion Enhanced Equity ETF</t>
  </si>
  <si>
    <t>DSMC</t>
  </si>
  <si>
    <t>ETF Series Solutions - Distillate Small/Mid Cash Flow ETF</t>
  </si>
  <si>
    <t>IUSV</t>
  </si>
  <si>
    <t>iShares Trust - iShares Core S&amp;P U.S. Value ETF</t>
  </si>
  <si>
    <t>OEF</t>
  </si>
  <si>
    <t>iShares Trust - iShares S&amp;P 100 ETF</t>
  </si>
  <si>
    <t>SPLG</t>
  </si>
  <si>
    <t>SPDR Series Trust - SPDR Portfolio S&amp;P 500 ETF</t>
  </si>
  <si>
    <t>USD</t>
  </si>
  <si>
    <t>ProShares Trust - ProShares Ultra Semiconductors</t>
  </si>
  <si>
    <t>URTH</t>
  </si>
  <si>
    <t>iShares, Inc. - iShares MSCI World ETF</t>
  </si>
  <si>
    <t>DVOL</t>
  </si>
  <si>
    <t>First Trust Exchange-Traded Fund VI - First Trust Dorsey Wright Momentum &amp; Low Volatility ETF</t>
  </si>
  <si>
    <t>QLV</t>
  </si>
  <si>
    <t>FlexShares Trust - FlexShares US Quality Low Volatility Index Fund</t>
  </si>
  <si>
    <t>ECOZ</t>
  </si>
  <si>
    <t>Listed Funds Trust - TrueShares ESG Active Opportunities ETF</t>
  </si>
  <si>
    <t>DIVZ</t>
  </si>
  <si>
    <t>Listed Funds Trust - TrueShares Low Volatility Equity Income ETF</t>
  </si>
  <si>
    <t>Tidal ETF Trust - Sound Equity Income ETF</t>
  </si>
  <si>
    <t>TRPL</t>
  </si>
  <si>
    <t>Pacer Funds Trust - Metaurus US Large Cap Target Dividend 300 ETF</t>
  </si>
  <si>
    <t>SSPX</t>
  </si>
  <si>
    <t>Janus Detroit Street Trust - Janus Henderson U.S. Sustainable Equity ETF</t>
  </si>
  <si>
    <t>MOTE</t>
  </si>
  <si>
    <t>VanEck ETF Trust - VanEck Morningstar ESG Moat ETF</t>
  </si>
  <si>
    <t>EES</t>
  </si>
  <si>
    <t>WisdomTree Trust - WisdomTree U.S. SmallCap Fund</t>
  </si>
  <si>
    <t>SPSM</t>
  </si>
  <si>
    <t>SPDR Series Trust - SPDR Portfolio S&amp;P 600 Small Cap ETF</t>
  </si>
  <si>
    <t>SCHM</t>
  </si>
  <si>
    <t>Schwab Strategic Trust - Schwab U.S. Mid-Cap ETF</t>
  </si>
  <si>
    <t>SMMD</t>
  </si>
  <si>
    <t>iShares Trust - iShares Russell 2500 ETF</t>
  </si>
  <si>
    <t>SIMS</t>
  </si>
  <si>
    <t>SPDR Series Trust - SPDR S&amp;P Kensho Intelligent Structures ETF</t>
  </si>
  <si>
    <t>SPDR S&amp;P 500 ETF Trust</t>
  </si>
  <si>
    <t>XLV</t>
  </si>
  <si>
    <t>The Select Sector SPDR Trust - The Health Care Select Sector SPDR Fund</t>
  </si>
  <si>
    <t>IVE</t>
  </si>
  <si>
    <t>iShares Trust - iShares S&amp;P 500 Value ETF</t>
  </si>
  <si>
    <t>SPYV</t>
  </si>
  <si>
    <t>SPDR Series Trust - SPDR Portfolio S&amp;P 500 Value ETF</t>
  </si>
  <si>
    <t>FTDS</t>
  </si>
  <si>
    <t>First Trust Exchange-Traded Fund - First Trust Dividend Strength ETF</t>
  </si>
  <si>
    <t>FEX</t>
  </si>
  <si>
    <t>First Trust Exchange-Traded AlphaDEX Fund - First Trust Large Cap Core AlphaDEX Fund</t>
  </si>
  <si>
    <t>SPXL</t>
  </si>
  <si>
    <t>Direxion Shares ETF Trust - Direxion Daily S&amp;P 500 Bull 3X Shares</t>
  </si>
  <si>
    <t>CURE</t>
  </si>
  <si>
    <t>Direxion Shares ETF Trust - Direxion Daily Healthcare Bull 3X Shares</t>
  </si>
  <si>
    <t>FTQI</t>
  </si>
  <si>
    <t>First Trust Exchange-Traded Fund VI - First Trust Nasdaq BuyWrite Income ETF</t>
  </si>
  <si>
    <t>SPXT</t>
  </si>
  <si>
    <t>ProShares Trust - ProShares S&amp;P 500 Ex-Technology ETF</t>
  </si>
  <si>
    <t>RFFC</t>
  </si>
  <si>
    <t>ALPS ETF Trust - RiverFront Dynamic US Flex-Cap ETF</t>
  </si>
  <si>
    <t>FTXL</t>
  </si>
  <si>
    <t>First Trust Exchange-Traded Fund VI - First Trust Nasdaq Semiconductor ETF</t>
  </si>
  <si>
    <t>FLQM</t>
  </si>
  <si>
    <t>Franklin U.S. Core Dividend Tilt Index ETF - Franklin U.S. Mid Cap Multifactor Index ETF</t>
  </si>
  <si>
    <t>DIVB</t>
  </si>
  <si>
    <t>iShares Trust - iShares Core Dividend ETF</t>
  </si>
  <si>
    <t>XRMI</t>
  </si>
  <si>
    <t>Global X Funds - Global X S&amp;P 500 Risk Managed Income ETF</t>
  </si>
  <si>
    <t>SLY</t>
  </si>
  <si>
    <t>SPDR Series Trust - SPDR S&amp;P 600 Small Cap ETF</t>
  </si>
  <si>
    <t>IJJ</t>
  </si>
  <si>
    <t>iShares Trust - iShares S&amp;P Mid-Cap 400 Value ETF</t>
  </si>
  <si>
    <t>XBI</t>
  </si>
  <si>
    <t>SPDR Series Trust - SPDR S&amp;P Biotech ETF</t>
  </si>
  <si>
    <t>RNMC</t>
  </si>
  <si>
    <t>First Trust Exchange-Traded Fund VI - Mid Cap US Equity Select ETF</t>
  </si>
  <si>
    <t>ESML</t>
  </si>
  <si>
    <t>iShares Trust - iShares ESG Aware MSCI USA Small-Cap ETF</t>
  </si>
  <si>
    <t>PAMC</t>
  </si>
  <si>
    <t>Pacer Funds Trust - Pacer Lunt MidCap Multi-Factor Alternator ETF</t>
  </si>
  <si>
    <t>IVV</t>
  </si>
  <si>
    <t>iShares Trust - iShares Core S&amp;P 500 ETF</t>
  </si>
  <si>
    <t>PBP</t>
  </si>
  <si>
    <t>Invesco Exchange-Traded Fund Trust - Invesco S&amp;P 500 BuyWrite ETF</t>
  </si>
  <si>
    <t>LTL</t>
  </si>
  <si>
    <t>RBLD</t>
  </si>
  <si>
    <t>First Trust Exchange-Traded Fund II - First Trust Alerian U.S. NextGen Infrastructure ETF</t>
  </si>
  <si>
    <t>ACWV</t>
  </si>
  <si>
    <t>iShares, Inc. - iShares MSCI Global Min Vol Factor ETF</t>
  </si>
  <si>
    <t>XYLD</t>
  </si>
  <si>
    <t>Global X Funds - Global X S&amp;P 500 Covered Call ETF</t>
  </si>
  <si>
    <t>FLLV</t>
  </si>
  <si>
    <t>Franklin U.S. Core Dividend Tilt Index ETF - Franklin U.S. Low Volatility ETF</t>
  </si>
  <si>
    <t>PAWZ</t>
  </si>
  <si>
    <t>ProShares Trust - ProShares Pet Care ETF</t>
  </si>
  <si>
    <t>XYLG</t>
  </si>
  <si>
    <t>Global X Funds - Global X S&amp;P 500 Covered Call &amp; Growth ETF</t>
  </si>
  <si>
    <t>LCTU</t>
  </si>
  <si>
    <t>BlackRock ETF Trust - BlackRock U.S. Carbon Transition Readiness ETF</t>
  </si>
  <si>
    <t>QDPL</t>
  </si>
  <si>
    <t>Pacer Funds Trust - Pacer Metaurus US Large Cap Dividend Multiplier 400 ETF</t>
  </si>
  <si>
    <t>XTR</t>
  </si>
  <si>
    <t>Global X Funds - Global X S&amp;P 500 Tail Risk ETF</t>
  </si>
  <si>
    <t>XCLR</t>
  </si>
  <si>
    <t>Global X Funds - Global X S&amp;P 500 Collar 95-110 ETF</t>
  </si>
  <si>
    <t>KONG</t>
  </si>
  <si>
    <t>ETF Opportunities Trust - Formidable Fortress ETF</t>
  </si>
  <si>
    <t>FYT</t>
  </si>
  <si>
    <t>First Trust Exchange-Traded AlphaDEX Fund - First Trust Small Cap Value AlphaDEX Fund</t>
  </si>
  <si>
    <t>PBSM</t>
  </si>
  <si>
    <t>Invesco Exchange-Traded Fund Trust II - Invesco PureBeta MSCI USA Small Cap ETF</t>
  </si>
  <si>
    <t>BTEK</t>
  </si>
  <si>
    <t>Blackrock ETF Trust - Blackrock Future Tech ETF</t>
  </si>
  <si>
    <t>QQJG</t>
  </si>
  <si>
    <t>Invesco Exchange-Traded Fund Trust II - Invesco ESG NASDAQ Next Gen 100 ETF</t>
  </si>
  <si>
    <t>iShares Trust - iShares U.S. Industrials ETF</t>
  </si>
  <si>
    <t>IVW</t>
  </si>
  <si>
    <t>iShares Trust - iShares S&amp;P 500 Growth ETF</t>
  </si>
  <si>
    <t>SPYG</t>
  </si>
  <si>
    <t>SPDR Series Trust - SPDR Portfolio S&amp;P 500 Growth ETF</t>
  </si>
  <si>
    <t>SSO</t>
  </si>
  <si>
    <t>ProShares Trust - ProShares Ultra S&amp;P500</t>
  </si>
  <si>
    <t>EPS</t>
  </si>
  <si>
    <t>WisdomTree Trust - WisdomTree U.S. LargeCap Fund</t>
  </si>
  <si>
    <t>UPRO</t>
  </si>
  <si>
    <t>ProShares Trust - ProShares UltraPro S&amp;P500</t>
  </si>
  <si>
    <t>USMV</t>
  </si>
  <si>
    <t>iShares Trust - iShares MSCI USA Min Vol Factor ETF</t>
  </si>
  <si>
    <t>FSTA</t>
  </si>
  <si>
    <t>Fidelity Covington Trust - Fidelity MSCI Consumer Staples Index ETF</t>
  </si>
  <si>
    <t>RDVY</t>
  </si>
  <si>
    <t>First Trust Exchange-Traded Fund VI - First Trust Rising Dividend Achievers ETF</t>
  </si>
  <si>
    <t>QWLD</t>
  </si>
  <si>
    <t>SPDR Index Shares Funds - SPDR MSCI World StrategicFactors ETF</t>
  </si>
  <si>
    <t>NVQ</t>
  </si>
  <si>
    <t>Exchange Listed Funds Trust - QRAFT AI-Enhanced U.S. Next Value ETF</t>
  </si>
  <si>
    <t>NSPI</t>
  </si>
  <si>
    <t>ETF Series Solutions - Nationwide S&amp;P 500 Risk-Managed Income ETF</t>
  </si>
  <si>
    <t>GPAL</t>
  </si>
  <si>
    <t>Goldman Sachs ETF Trust - Goldman Sachs ActiveBeta Paris-Aligned Climate U.S. Large Cap Equity ETF</t>
  </si>
  <si>
    <t>RDVI</t>
  </si>
  <si>
    <t>First Trust Exchange-Traded Fund IV - FT Cboe Vest Rising Dividend Achievers Target Income ETF</t>
  </si>
  <si>
    <t>IJR</t>
  </si>
  <si>
    <t>iShares Trust - iShares Core S&amp;P Small-Cap ETF</t>
  </si>
  <si>
    <t>RWJ</t>
  </si>
  <si>
    <t>Invesco Exchange-Traded Fund Trust II - Invesco S&amp;P SmallCap 600 Revenue ETF</t>
  </si>
  <si>
    <t>DFAT</t>
  </si>
  <si>
    <t>Dimensional ETF Trust - Dimensional U.S. Targeted Value ETF</t>
  </si>
  <si>
    <t>MDIV</t>
  </si>
  <si>
    <t>First Trust Exchange-Traded Fund VI - Multi-Asset Diversified Income Index Fund</t>
  </si>
  <si>
    <t>JHSC</t>
  </si>
  <si>
    <t>John Hancock Exchange-Traded Fund Trust - John Hancock Multifactor Small Cap ETF</t>
  </si>
  <si>
    <t>XJH</t>
  </si>
  <si>
    <t>iShares Trust - iShares ESG Screened S&amp;P Mid-Cap ETF</t>
  </si>
  <si>
    <t>ILCV</t>
  </si>
  <si>
    <t>iShares Trust - iShares Morningstar Value ETF</t>
  </si>
  <si>
    <t>IMCB</t>
  </si>
  <si>
    <t>iShares Trust - iShares Morningstar Mid-Cap ETF</t>
  </si>
  <si>
    <t>SCHV</t>
  </si>
  <si>
    <t>Schwab Strategic Trust - Schwab U.S. Large-Cap Value ETF</t>
  </si>
  <si>
    <t>SPHB</t>
  </si>
  <si>
    <t>Invesco Exchange-Traded Fund Trust II - Invesco S&amp;P 500 High Beta ETF</t>
  </si>
  <si>
    <t>MLPX</t>
  </si>
  <si>
    <t>Global X Funds - Global X MLP &amp; Energy Infrastructure ETF</t>
  </si>
  <si>
    <t>DGRO</t>
  </si>
  <si>
    <t>iShares Trust - iShares Core Dividend Growth ETF</t>
  </si>
  <si>
    <t>ROUS</t>
  </si>
  <si>
    <t>Lattice Strategies Trust - Hartford Multifactor US Equity ETF</t>
  </si>
  <si>
    <t>HUSV</t>
  </si>
  <si>
    <t>First Trust Exchange-Traded Fund III - First Trust Horizon Managed Volatility Domestic ETF</t>
  </si>
  <si>
    <t>HIBL</t>
  </si>
  <si>
    <t>Direxion Shares ETF Trust - Direxion Daily S&amp;P 500 High Beta Bull 3X Shares</t>
  </si>
  <si>
    <t>XDAT</t>
  </si>
  <si>
    <t>Franklin U.S. Core Dividend Tilt Index ETF - Franklin Exponential Data ETF</t>
  </si>
  <si>
    <t>PLRG</t>
  </si>
  <si>
    <t>Principal Exchange-Traded Funds - Principal U.S. Large-Cap Adaptive Multi-Factor ETF</t>
  </si>
  <si>
    <t>METV</t>
  </si>
  <si>
    <t>Listed Funds Trust - Roundhill Ball Metaverse ETF</t>
  </si>
  <si>
    <t>ESMV</t>
  </si>
  <si>
    <t>iShares Trust - iShares ESG MSCI USA Min Vol Factor ETF</t>
  </si>
  <si>
    <t>SSLY</t>
  </si>
  <si>
    <t>Syntax ETF Trust - Syntax Stratified SmallCap ETF</t>
  </si>
  <si>
    <t>XJR</t>
  </si>
  <si>
    <t>iShares Trust - iShares ESG Screened S&amp;P Small-Cap ETF</t>
  </si>
  <si>
    <t>IWS</t>
  </si>
  <si>
    <t>iShares Trust - iShares Russell Mid-Cap Value ETF</t>
  </si>
  <si>
    <t>RETL</t>
  </si>
  <si>
    <t>Direxion Shares ETF Trust - Direxion Daily Retail Bull 3X Shares</t>
  </si>
  <si>
    <t>IBRN</t>
  </si>
  <si>
    <t>iShares Trust - iShares Neuroscience and Healthcare ETF</t>
  </si>
  <si>
    <t>IWR</t>
  </si>
  <si>
    <t>iShares Trust - iShares Russell Mid-Cap ETF</t>
  </si>
  <si>
    <t>FXG</t>
  </si>
  <si>
    <t>First Trust Exchange-Traded AlphaDEX Fund - First Trust Consumer Staples AlphaDEX Fund</t>
  </si>
  <si>
    <t>CSM</t>
  </si>
  <si>
    <t>ProShares Trust - ProShares Large Cap Core Plus</t>
  </si>
  <si>
    <t>TMFG</t>
  </si>
  <si>
    <t>The RBB Fund, Inc. - Motley Fool Global Opportunities ETF</t>
  </si>
  <si>
    <t>IWL</t>
  </si>
  <si>
    <t>iShares Trust - iShares Russell Top 200 ETF</t>
  </si>
  <si>
    <t>FNCL</t>
  </si>
  <si>
    <t>Fidelity Covington Trust - Fidelity MSCI Financials Index ETF</t>
  </si>
  <si>
    <t>ETHO</t>
  </si>
  <si>
    <t>ETF Managers Trust - Etho Climate Leadership U.S. ETF</t>
  </si>
  <si>
    <t>RNDV</t>
  </si>
  <si>
    <t>First Trust Exchange-Traded Fund VI - US Equity Dividend Select ETF</t>
  </si>
  <si>
    <t>FITE</t>
  </si>
  <si>
    <t>SPDR Series Trust - SPDR S&amp;P Kensho Future Security ETF</t>
  </si>
  <si>
    <t>WOMN</t>
  </si>
  <si>
    <t>Impact Shares Trust I - Impact Shares YWCA Women's Empowerment ETF</t>
  </si>
  <si>
    <t>EQUL</t>
  </si>
  <si>
    <t>IndexIQ ETF Trust - IQ Engender Equality ETF</t>
  </si>
  <si>
    <t>SMLE</t>
  </si>
  <si>
    <t>DBX ETF Trust - Xtrackers S&amp;P SmallCap 600 ESG ETF</t>
  </si>
  <si>
    <t>XME</t>
  </si>
  <si>
    <t>SPDR Series Trust - SPDR S&amp;P Metals &amp; Mining ETF</t>
  </si>
  <si>
    <t>LABU</t>
  </si>
  <si>
    <t>Direxion Shares ETF Trust - Direxion Daily S&amp;P Biotech Bull 3X Shares</t>
  </si>
  <si>
    <t>CTEX</t>
  </si>
  <si>
    <t>ProShares Trust - ProShares S&amp;P Kensho Cleantech ETF</t>
  </si>
  <si>
    <t>SPXV</t>
  </si>
  <si>
    <t>ProShares Trust - ProShares S&amp;P 500 Ex-Health Care ETF</t>
  </si>
  <si>
    <t>KRMA</t>
  </si>
  <si>
    <t>Global X Funds - Global X Conscious Companies ETF</t>
  </si>
  <si>
    <t>RNLC</t>
  </si>
  <si>
    <t>First Trust Exchange-Traded Fund VI - Large Cap US Equity Select ETF</t>
  </si>
  <si>
    <t>SZNE</t>
  </si>
  <si>
    <t>Pacer Funds Trust - Pacer CFRA-Stovall Equal Weight Seasonal Rotation Index ETF</t>
  </si>
  <si>
    <t>ALTL</t>
  </si>
  <si>
    <t>Pacer Funds Trust - Pacer Lunt Large Cap Alternator ETF</t>
  </si>
  <si>
    <t>SNPE</t>
  </si>
  <si>
    <t>DBX ETF Trust - Xtrackers S&amp;P 500 ESG ETF</t>
  </si>
  <si>
    <t>REVS</t>
  </si>
  <si>
    <t>Columbia ETF Trust I - Columbia Research Enhanced Value ETF</t>
  </si>
  <si>
    <t>EFIV</t>
  </si>
  <si>
    <t>SPDR Series Trust - SPDR S&amp;P 500 ESG ETF</t>
  </si>
  <si>
    <t>CLDL</t>
  </si>
  <si>
    <t>Direxion Shares ETF Trust - Direxion Daily Cloud Computing Bull 2X Shares</t>
  </si>
  <si>
    <t>GBUY</t>
  </si>
  <si>
    <t>Goldman Sachs ETF Trust - Goldman Sachs Future Consumer Equity ETF</t>
  </si>
  <si>
    <t>FEUS</t>
  </si>
  <si>
    <t>FlexShares Trust - FlexShares ESG &amp; Climate US Large Cap Core Index Fund</t>
  </si>
  <si>
    <t>AVSU</t>
  </si>
  <si>
    <t>American Century ETF Trust - Avantis Responsible U.S. Equity ETF</t>
  </si>
  <si>
    <t>MORT</t>
  </si>
  <si>
    <t>VanEck ETF Trust - VanEck Mortgage REIT Income ETF</t>
  </si>
  <si>
    <t>XRT</t>
  </si>
  <si>
    <t>SPDR Series Trust - SPDR S&amp;P Retail ETF</t>
  </si>
  <si>
    <t>FNK</t>
  </si>
  <si>
    <t>First Trust Exchange-Traded AlphaDEX Fund - First Trust Mid Cap Value AlphaDEX Fund</t>
  </si>
  <si>
    <t>DAT</t>
  </si>
  <si>
    <t>ProShares Trust - ProShares Big Data Refiners ETF</t>
  </si>
  <si>
    <t>RXI</t>
  </si>
  <si>
    <t>iShares Trust - iShares Global Consumer Discretionary ETF</t>
  </si>
  <si>
    <t>IWX</t>
  </si>
  <si>
    <t>iShares Trust - iShares Russell Top 200 Value ETF</t>
  </si>
  <si>
    <t>EUSA</t>
  </si>
  <si>
    <t>iShares, Inc. - iShares MSCI USA Equal Weighted ETF</t>
  </si>
  <si>
    <t>SIZE</t>
  </si>
  <si>
    <t>iShares Trust - iShares MSCI USA Size Factor ETF</t>
  </si>
  <si>
    <t>FIDU</t>
  </si>
  <si>
    <t>Fidelity Covington Trust - Fidelity MSCI Industrials Index ETF</t>
  </si>
  <si>
    <t>LOUP</t>
  </si>
  <si>
    <t>TPHD</t>
  </si>
  <si>
    <t>The Timothy Plan - Timothy Plan High Dividend Stock ETF</t>
  </si>
  <si>
    <t>QRFT</t>
  </si>
  <si>
    <t>Exchange Listed Funds Trust - QRAFT AI-Enhanced U.S. Large Cap ETF</t>
  </si>
  <si>
    <t>AFLG</t>
  </si>
  <si>
    <t>First Trust Exchange-Traded Fund VIII - First Trust Active Factor Large Cap ETF</t>
  </si>
  <si>
    <t>OOTO</t>
  </si>
  <si>
    <t>Direxion Shares ETF Trust - Direxion Daily Travel &amp; Vacation Bull 2X Shares</t>
  </si>
  <si>
    <t>TPHE</t>
  </si>
  <si>
    <t>MDCP</t>
  </si>
  <si>
    <t>Victory Portfolios II - VictoryShares THB Mid Cap ESG ETF</t>
  </si>
  <si>
    <t>GLOV</t>
  </si>
  <si>
    <t>Goldman Sachs ETF Trust - Goldman Sachs ActiveBeta World Low Vol Plus Equity ETF</t>
  </si>
  <si>
    <t>IWN</t>
  </si>
  <si>
    <t>iShares Trust - iShares Russell 2000 Value ETF</t>
  </si>
  <si>
    <t>CSF</t>
  </si>
  <si>
    <t>Victory Portfolios II - VictoryShares US Discovery Enhanced Volatility Wtd ETF</t>
  </si>
  <si>
    <t>NUMV</t>
  </si>
  <si>
    <t>NuShares ETF Trust - Nuveen ESG Mid-Cap Value ETF</t>
  </si>
  <si>
    <t>iShares Trust - iShares U.S. Consumer Discretionary ETF</t>
  </si>
  <si>
    <t>iShares Trust - iShares U.S. Financials ETF</t>
  </si>
  <si>
    <t>FXO</t>
  </si>
  <si>
    <t>First Trust Exchange-Traded AlphaDEX Fund - First Trust Financials AlphaDEX Fund</t>
  </si>
  <si>
    <t>PNQI</t>
  </si>
  <si>
    <t>Invesco Exchange-Traded Fund Trust - Invesco NASDAQ Internet ETF</t>
  </si>
  <si>
    <t>SPVM</t>
  </si>
  <si>
    <t>Invesco Exchange-Traded Fund Trust - Invesco S&amp;P 500 Value with Momentum ETF</t>
  </si>
  <si>
    <t>CATH</t>
  </si>
  <si>
    <t>Global X Funds - Global X S&amp;P 500 Catholic Values ETF</t>
  </si>
  <si>
    <t>ASET</t>
  </si>
  <si>
    <t>FlexShares Trust - FlexShares Real Assets Allocation Index Fund</t>
  </si>
  <si>
    <t>SNSR</t>
  </si>
  <si>
    <t>Global X Funds - Global X Internet of Things ETF</t>
  </si>
  <si>
    <t>ESGG</t>
  </si>
  <si>
    <t>FlexShares Trust - FlexShares STOXX Global ESG Select Index Fund</t>
  </si>
  <si>
    <t>FDRR</t>
  </si>
  <si>
    <t>Fidelity Covington Trust - Fidelity Dividend ETF for Rising Rates</t>
  </si>
  <si>
    <t>FDVV</t>
  </si>
  <si>
    <t>Fidelity Covington Trust - Fidelity High Dividend ETF</t>
  </si>
  <si>
    <t>DTEC</t>
  </si>
  <si>
    <t>ALPS ETF Trust - ALPS Disruptive Technologies ETF</t>
  </si>
  <si>
    <t>NUDV</t>
  </si>
  <si>
    <t>Nushares ETF Trust - Nuveen ESG Dividend ETF</t>
  </si>
  <si>
    <t>CSA</t>
  </si>
  <si>
    <t>Victory Portfolios II - VictoryShares US Small Cap Volatility Wtd ETF</t>
  </si>
  <si>
    <t>EDUT</t>
  </si>
  <si>
    <t>Global X Funds - Global X Education ETF</t>
  </si>
  <si>
    <t>HSMV</t>
  </si>
  <si>
    <t>First Trust Exchange-Traded Fund III - First Trust Horizon Managed Volatility Small/Mid ETF</t>
  </si>
  <si>
    <t>RSP</t>
  </si>
  <si>
    <t>Invesco Exchange-Traded Fund Trust - Invesco S&amp;P 500 Equal Weight ETF</t>
  </si>
  <si>
    <t>UXI</t>
  </si>
  <si>
    <t>ProShares Trust - ProShares Ultra Industrials</t>
  </si>
  <si>
    <t>FNDB</t>
  </si>
  <si>
    <t>Schwab Strategic Trust - Schwab Fundamental U.S. Broad Market Index ETF</t>
  </si>
  <si>
    <t>RDIV</t>
  </si>
  <si>
    <t>Invesco Exchange-Traded Fund Trust II - Invesco S&amp;P Ultra Dividend Revenue ETF</t>
  </si>
  <si>
    <t>CFO</t>
  </si>
  <si>
    <t>Victory Portfolios II - VictoryShares US 500 Enhanced Volatility Wtd ETF</t>
  </si>
  <si>
    <t>CFA</t>
  </si>
  <si>
    <t>Victory Portfolios II - VictoryShares US 500 Volatility Wtd ETF</t>
  </si>
  <si>
    <t>ARKQ</t>
  </si>
  <si>
    <t>ARK ETF Trust - ARK Autonomous Technology &amp; Robotics ETF</t>
  </si>
  <si>
    <t>EQAL</t>
  </si>
  <si>
    <t>Invesco Exchange-Traded Fund Trust II - Invesco Russell 1000 Equal Weight ETF</t>
  </si>
  <si>
    <t>SPYD</t>
  </si>
  <si>
    <t>SPDR Series Trust - SPDR Portfolio S&amp;P 500 High Dividend ETF</t>
  </si>
  <si>
    <t>VSDA</t>
  </si>
  <si>
    <t>Victory Portfolios II - VictoryShares Dividend Accelerator ETF</t>
  </si>
  <si>
    <t>MOON</t>
  </si>
  <si>
    <t>Direxion Shares ETF Trust - Direxion Moonshot Innovators ETF</t>
  </si>
  <si>
    <t>FNDA</t>
  </si>
  <si>
    <t>Schwab Strategic Trust - Schwab Fundamental U.S. Small Company Index ETF</t>
  </si>
  <si>
    <t>IVES</t>
  </si>
  <si>
    <t>ETF Managers Trust - Wedbush ETFMG Global Cloud Technology ETF</t>
  </si>
  <si>
    <t>TMFS</t>
  </si>
  <si>
    <t>The RBB Fund, Inc. - Motley Fool Small-Cap Growth ETF</t>
  </si>
  <si>
    <t>IWD</t>
  </si>
  <si>
    <t>iShares Trust - iShares Russell 1000 Value ETF</t>
  </si>
  <si>
    <t>DGT</t>
  </si>
  <si>
    <t>SPDR Series Trust - SPDR Global Dow ETF</t>
  </si>
  <si>
    <t>EQWL</t>
  </si>
  <si>
    <t>Invesco Exchange-Traded Fund Trust - Invesco S&amp;P 100 Equal Weight ETF</t>
  </si>
  <si>
    <t>DTRE</t>
  </si>
  <si>
    <t>First Trust Exchange-Traded Fund II - First Trust Alerian Disruptive Technology Real Estate ETF</t>
  </si>
  <si>
    <t>FAS</t>
  </si>
  <si>
    <t>Direxion Shares ETF Trust - Direxion Daily Financial Bull 3X Shares</t>
  </si>
  <si>
    <t>ISHP</t>
  </si>
  <si>
    <t>First Trust Exchange-Traded Fund VI - First Trust S-Network E-Commerce ETF</t>
  </si>
  <si>
    <t>KOIN</t>
  </si>
  <si>
    <t>Exchange Traded Concepts Trust - Capital Link Global Fintech Leaders ETF</t>
  </si>
  <si>
    <t>VIRS</t>
  </si>
  <si>
    <t>Pacer Funds Trust - Pacer BioThreat Strategy ETF</t>
  </si>
  <si>
    <t>QDIV</t>
  </si>
  <si>
    <t>Global X Funds - Global X S&amp;P 500 Quality Dividend ETF</t>
  </si>
  <si>
    <t>IUS</t>
  </si>
  <si>
    <t>Invesco Exchange-Traded Self-Indexed Fund Trust - Invesco RAFI Strategic US ETF</t>
  </si>
  <si>
    <t>SHPP</t>
  </si>
  <si>
    <t>Pacer Funds Trust - Pacer Industrials and Logistics ETF</t>
  </si>
  <si>
    <t>PSCC</t>
  </si>
  <si>
    <t>Invesco Exchange-Traded Fund Trust II - Invesco S&amp;P SmallCap Consumer Staples ETF</t>
  </si>
  <si>
    <t>TPSC</t>
  </si>
  <si>
    <t>MNA</t>
  </si>
  <si>
    <t>IndexIQ ETF Trust - IQ Merger Arbitrage ETF</t>
  </si>
  <si>
    <t>NURE</t>
  </si>
  <si>
    <t>NuShares ETF Trust - Nuveen Short-Term REIT ETF</t>
  </si>
  <si>
    <t>XLF</t>
  </si>
  <si>
    <t>The Select Sector SPDR Trust - The Financial Select Sector SPDR Fund</t>
  </si>
  <si>
    <t>DEF</t>
  </si>
  <si>
    <t>Invesco Exchange-Traded Self-Indexed Fund Trust - Invesco Defensive Equity ETF</t>
  </si>
  <si>
    <t>FNDX</t>
  </si>
  <si>
    <t>Schwab Strategic Trust - Schwab Fundamental U.S. Large Company Index ETF</t>
  </si>
  <si>
    <t>ULVM</t>
  </si>
  <si>
    <t>Victory Portfolios II - VictoryShares US Value Momentum ETF</t>
  </si>
  <si>
    <t>SIXL</t>
  </si>
  <si>
    <t>Exchange Traded Concepts Trust - ETC 6 Meridian Low Beta Equity Strategy ETF</t>
  </si>
  <si>
    <t>XVV</t>
  </si>
  <si>
    <t>iShares Trust - iShares ESG Screened S&amp;P 500 ETF</t>
  </si>
  <si>
    <t>ITAN</t>
  </si>
  <si>
    <t>EA Series Trust - Sparkline Intangible Value ETF</t>
  </si>
  <si>
    <t>IVEG</t>
  </si>
  <si>
    <t>iShares Trust - iShares Emergent Food and AgTech Multisector ETF</t>
  </si>
  <si>
    <t>EATZ</t>
  </si>
  <si>
    <t>AdvisorShares Trust - AdvisorShares Restaurant ETF</t>
  </si>
  <si>
    <t>PRF</t>
  </si>
  <si>
    <t>Invesco Exchange-Traded Fund Trust - Invesco FTSE RAFI US 1000 ETF</t>
  </si>
  <si>
    <t>IAI</t>
  </si>
  <si>
    <t>iShares Trust - iShares U.S. Broker-Dealers &amp; Securities Exchanges ETF</t>
  </si>
  <si>
    <t>PKW</t>
  </si>
  <si>
    <t>Invesco Exchange-Traded Fund Trust - Invesco BuyBack Achievers ETF</t>
  </si>
  <si>
    <t>FXD</t>
  </si>
  <si>
    <t>First Trust Exchange-Traded AlphaDEX Fund - First Trust Consumer Discretionary AlphaDEX Fund</t>
  </si>
  <si>
    <t>VLU</t>
  </si>
  <si>
    <t>SPDR Series Trust - SPDR S&amp;P 1500 Value Tilt ETF</t>
  </si>
  <si>
    <t>DEUS</t>
  </si>
  <si>
    <t>DBX ETF Trust - Xtrackers Russell US Multifactor ETF</t>
  </si>
  <si>
    <t>SPYX</t>
  </si>
  <si>
    <t>SPDR Series Trust - SPDR S&amp;P 500 Fossil Fuel Reserves Free ETF</t>
  </si>
  <si>
    <t>FDHT</t>
  </si>
  <si>
    <t>Fidelity Covington Trust - Fidelity Digital Health ETF</t>
  </si>
  <si>
    <t>iShares Trust - iShares Mortgage Real Estate ETF</t>
  </si>
  <si>
    <t>ISMD</t>
  </si>
  <si>
    <t>Northern Lights Fund Trust IV - Inspire Small/Mid Cap ETF</t>
  </si>
  <si>
    <t>DFSV</t>
  </si>
  <si>
    <t>Dimensional ETF Trust - Dimensional US Small Cap Value ETF</t>
  </si>
  <si>
    <t>XSD</t>
  </si>
  <si>
    <t>SPDR Series Trust - SPDR S&amp;P Semiconductor ETF</t>
  </si>
  <si>
    <t>AIVL</t>
  </si>
  <si>
    <t>WisdomTree Trust - WisdomTree U.S. AI Enhanced Value Fund</t>
  </si>
  <si>
    <t>KXI</t>
  </si>
  <si>
    <t>iShares Trust - iShares Global Consumer Staples ETF</t>
  </si>
  <si>
    <t>LGLV</t>
  </si>
  <si>
    <t>SPDR Series Trust - SPDR SSGA US Large Cap Low Volatility Index ETF</t>
  </si>
  <si>
    <t>XRLV</t>
  </si>
  <si>
    <t>Invesco Exchange-Traded Fund Trust II - Invesco S&amp;P 500 ex-Rate Sensitive Low Volatility ETF</t>
  </si>
  <si>
    <t>SPXE</t>
  </si>
  <si>
    <t>ProShares Trust - ProShares S&amp;P 500 Ex-Energy ETF</t>
  </si>
  <si>
    <t>SSPY</t>
  </si>
  <si>
    <t>Syntax ETF Trust - Syntax Stratified LargeCap ETF</t>
  </si>
  <si>
    <t>BTEC</t>
  </si>
  <si>
    <t>Principal Exchange-Traded Funds - Principal Healthcare Innovators ETF</t>
  </si>
  <si>
    <t>ISCV</t>
  </si>
  <si>
    <t>iShares Trust - iShares Morningstar Small-Cap Value ETF</t>
  </si>
  <si>
    <t>CSD</t>
  </si>
  <si>
    <t>Invesco Exchange-Traded Fund Trust - Invesco S&amp;P Spin-Off ETF</t>
  </si>
  <si>
    <t>IFRA</t>
  </si>
  <si>
    <t>iShares Trust - iShares U.S. Infrastructure ETF</t>
  </si>
  <si>
    <t>iShares Trust - iShares Select Dividend ETF</t>
  </si>
  <si>
    <t>RHS</t>
  </si>
  <si>
    <t>Invesco Exchange-Traded Fund Trust - Invesco S&amp;P 500 Equal Weight Consumer Staples ETF</t>
  </si>
  <si>
    <t>NXTG</t>
  </si>
  <si>
    <t>First Trust Exchange-Traded Fund II - First Trust Indxx NextG ETF</t>
  </si>
  <si>
    <t>SPLV</t>
  </si>
  <si>
    <t>Invesco Exchange-Traded Fund Trust II - Invesco S&amp;P 500 Low Volatility ETF</t>
  </si>
  <si>
    <t>GQRE</t>
  </si>
  <si>
    <t>FlexShares Trust - FlexShares Global Quality Real Estate Index Fund</t>
  </si>
  <si>
    <t>SHE</t>
  </si>
  <si>
    <t>SPDR Series Trust - SPDR MSCI USA Gender Diversity ETF</t>
  </si>
  <si>
    <t>GENY</t>
  </si>
  <si>
    <t>Principal Exchange-Traded Funds - Principal Millennial Global Growth ETF</t>
  </si>
  <si>
    <t>WBIY</t>
  </si>
  <si>
    <t>Absolute Shares Trust - WBI Power Factor High Dividend ETF</t>
  </si>
  <si>
    <t>BLKC</t>
  </si>
  <si>
    <t>Invesco Alerian Galaxy Blockchain Users and Decentralized Commerce ETF</t>
  </si>
  <si>
    <t>PSCM</t>
  </si>
  <si>
    <t>Invesco Exchange-Traded Fund Trust II - Invesco S&amp;P SmallCap Materials ETF</t>
  </si>
  <si>
    <t>CNBS</t>
  </si>
  <si>
    <t>Amplify ETF Trust - Amplify Seymour Cannabis ETF</t>
  </si>
  <si>
    <t>REET</t>
  </si>
  <si>
    <t>iShares Trust - iShares Global REIT ETF</t>
  </si>
  <si>
    <t>REGL</t>
  </si>
  <si>
    <t>ProShares Trust - ProShares S&amp;P Midcap 400 Dividend Aristocrats ETF</t>
  </si>
  <si>
    <t>JFWD</t>
  </si>
  <si>
    <t>Jacob Funds Inc. - Jacob Forward ETF</t>
  </si>
  <si>
    <t>PEY</t>
  </si>
  <si>
    <t>Invesco Exchange-Traded Fund Trust - Invesco High Yield Equity Dividend Achievers ETF</t>
  </si>
  <si>
    <t>RWL</t>
  </si>
  <si>
    <t>Invesco Exchange-Traded Fund Trust II - Invesco S&amp;P 500 Revenue ETF</t>
  </si>
  <si>
    <t>SDOG</t>
  </si>
  <si>
    <t>ALPS ETF Trust - ALPS Sector Dividend Dogs ETF</t>
  </si>
  <si>
    <t>TDIV</t>
  </si>
  <si>
    <t>First Trust Exchange-Traded Fund VI - First Trust NASDAQ Technology Dividend Index Fund</t>
  </si>
  <si>
    <t>MILN</t>
  </si>
  <si>
    <t>Global X Funds - Global X Millennial Consumer ETF</t>
  </si>
  <si>
    <t>FVAL</t>
  </si>
  <si>
    <t>Fidelity Covington Trust - Fidelity Value Factor ETF</t>
  </si>
  <si>
    <t>SPMV</t>
  </si>
  <si>
    <t>Invesco Exchange-Traded Fund Trust II - Invesco S&amp;P 500 Minimum Variance ETF</t>
  </si>
  <si>
    <t>CSB</t>
  </si>
  <si>
    <t>Victory Portfolios II - VictoryShares US Small Cap High Div Volatility Wtd ETF</t>
  </si>
  <si>
    <t>FRI</t>
  </si>
  <si>
    <t>First Trust Exchange-Traded Fund - First Trust S&amp;P REIT Index Fund</t>
  </si>
  <si>
    <t>SMMV</t>
  </si>
  <si>
    <t>iShares Trust - iShares MSCI USA Small-Cap Min Vol Factor ETF</t>
  </si>
  <si>
    <t>OUSM</t>
  </si>
  <si>
    <t>ALPS ETF Trust - ALPS | O'Shares U.S. Small-Cap Quality Dividend ETF</t>
  </si>
  <si>
    <t>IXP</t>
  </si>
  <si>
    <t>iShares Trust - iShares Global Comm Services ETF</t>
  </si>
  <si>
    <t>SPHD</t>
  </si>
  <si>
    <t>Invesco Exchange-Traded Fund Trust II - Invesco S&amp;P 500 High Dividend Low Volatility ETF</t>
  </si>
  <si>
    <t>NOBL</t>
  </si>
  <si>
    <t>ProShares Trust - ProShares S&amp;P 500 Dividend Aristocrats ETF</t>
  </si>
  <si>
    <t>KNG</t>
  </si>
  <si>
    <t>First Trust Exchange-Traded Fund IV - FT Cboe Vest S&amp;P 500 Dividend Aristocrats Target Income ETF</t>
  </si>
  <si>
    <t>RSPE</t>
  </si>
  <si>
    <t>Invesco Exchange-Traded Fund Trust II - Invesco ESG S&amp;P 500 Equal Weight ETF</t>
  </si>
  <si>
    <t>DFUV</t>
  </si>
  <si>
    <t>Dimensional ETF Trust - Dimensional US Marketwide Value ETF</t>
  </si>
  <si>
    <t>XSHD</t>
  </si>
  <si>
    <t>Invesco Exchange-Traded Fund Trust II - Invesco S&amp;P SmallCap High Dividend Low Volatility ETF</t>
  </si>
  <si>
    <t>BBRE</t>
  </si>
  <si>
    <t>J.P. Morgan Exchange-Traded Fund Trust - JPMorgan BetaBuilders MSCI US REIT ETF</t>
  </si>
  <si>
    <t>CDC</t>
  </si>
  <si>
    <t>Victory Portfolios II - VictoryShares US EQ Income Enhanced Volatility Wtd ETF</t>
  </si>
  <si>
    <t>CDL</t>
  </si>
  <si>
    <t>Victory Portfolios II - VictoryShares US Large Cap High Div Volatility Wtd ETF</t>
  </si>
  <si>
    <t>ESGS</t>
  </si>
  <si>
    <t>Columbia ETF Trust I - Columbia U.S. ESG Equity Income ETF</t>
  </si>
  <si>
    <t>VICE</t>
  </si>
  <si>
    <t>AdvisorShares Trust - AdvisorShares Vice ETF</t>
  </si>
  <si>
    <t>FLCA</t>
  </si>
  <si>
    <t>Franklin U.S. Core Dividend Tilt Index ETF - Franklin FTSE Canada ETF</t>
  </si>
  <si>
    <t>BLCN</t>
  </si>
  <si>
    <t>Siren ETF Trust - Siren Nasdaq NexGen Economy ETF</t>
  </si>
  <si>
    <t>MAKX</t>
  </si>
  <si>
    <t>ProShares Trust - ProShares S&amp;P Kensho Smart Factories ETF</t>
  </si>
  <si>
    <t>IJS</t>
  </si>
  <si>
    <t>iShares Trust - iShares S&amp;P Small-Cap 600 Value ETF</t>
  </si>
  <si>
    <t>RWR</t>
  </si>
  <si>
    <t>SPDR Series Trust - SPDR Dow Jones REIT ETF</t>
  </si>
  <si>
    <t>RIET</t>
  </si>
  <si>
    <t>ETF Series Solutions - Hoya Capital High Dividend Yield ETF</t>
  </si>
  <si>
    <t>EWC</t>
  </si>
  <si>
    <t>iShares, Inc. - iShares MSCI Canada ETF</t>
  </si>
  <si>
    <t>IYR</t>
  </si>
  <si>
    <t>iShares Trust - iShares U.S. Real Estate ETF</t>
  </si>
  <si>
    <t>NFRA</t>
  </si>
  <si>
    <t>FlexShares Trust - FlexShares STOXX Global Broad Infrastructure Index Fund</t>
  </si>
  <si>
    <t>LEGR</t>
  </si>
  <si>
    <t>First Trust Exchange-Traded Fund VI - First Trust Indxx Innovative Transaction &amp; Process ETF</t>
  </si>
  <si>
    <t>HLGE</t>
  </si>
  <si>
    <t>Lattice Strategies Trust - Hartford Longevity Economy ETF</t>
  </si>
  <si>
    <t>ASPY</t>
  </si>
  <si>
    <t>PINK</t>
  </si>
  <si>
    <t>Simplify Exchange Traded Funds - Simplify Health Care ETF</t>
  </si>
  <si>
    <t>VMAT</t>
  </si>
  <si>
    <t>Managed Portfolio Series - V-Shares MSCI World ESG Materiality and Carbon Transition ETF</t>
  </si>
  <si>
    <t>PSCH</t>
  </si>
  <si>
    <t>Invesco Exchange-Traded Fund Trust II - Invesco S&amp;P SmallCap Health Care ETF</t>
  </si>
  <si>
    <t>ISCG</t>
  </si>
  <si>
    <t>iShares Trust - iShares Morningstar Small-Cap Growth ETF</t>
  </si>
  <si>
    <t>CNRG</t>
  </si>
  <si>
    <t>SPDR Series Trust - SPDR S&amp;P Kensho Clean Power ETF</t>
  </si>
  <si>
    <t>RTH</t>
  </si>
  <si>
    <t>VanEck ETF Trust - VanEck Retail ETF</t>
  </si>
  <si>
    <t>FVD</t>
  </si>
  <si>
    <t>First Trust Exchange-Traded Fund - First Trust Value Line Dividend Index Fund</t>
  </si>
  <si>
    <t>IXG</t>
  </si>
  <si>
    <t>iShares Trust - iShares Global Financials ETF</t>
  </si>
  <si>
    <t>FIVG</t>
  </si>
  <si>
    <t>ETF Series Solutions - Defiance Next Gen Connectivity ETF</t>
  </si>
  <si>
    <t>GREI</t>
  </si>
  <si>
    <t>Goldman Sachs ETF Trust - Goldman Sachs Future Real Estate and Infrastructure Equity ETF</t>
  </si>
  <si>
    <t>Procure ETF Trust II - Procure Disaster Recovery Strategy ETF</t>
  </si>
  <si>
    <t>SLYV</t>
  </si>
  <si>
    <t>SPDR Series Trust - SPDR S&amp;P 600 Small Cap Value ETF</t>
  </si>
  <si>
    <t>USRT</t>
  </si>
  <si>
    <t>iShares Trust - iShares Core U.S. REIT ETF</t>
  </si>
  <si>
    <t>GOAU</t>
  </si>
  <si>
    <t>ETF Series Solutions - U.S. Global GO GOLD and Precious Metal Miners ETF</t>
  </si>
  <si>
    <t>IYM</t>
  </si>
  <si>
    <t>iShares Trust - iShares U.S. Basic Materials ETF</t>
  </si>
  <si>
    <t>RPV</t>
  </si>
  <si>
    <t>Invesco Exchange-Traded Fund Trust - Invesco S&amp;P 500 Pure Value ETF</t>
  </si>
  <si>
    <t>GRID</t>
  </si>
  <si>
    <t>First Trust NASDAQ Clean Edge Smart Grid Infrastructure Index Fund</t>
  </si>
  <si>
    <t>ENFR</t>
  </si>
  <si>
    <t>ALPS ETF Trust - Alerian Energy Infrastructure ETF</t>
  </si>
  <si>
    <t>BUYZ</t>
  </si>
  <si>
    <t>Franklin U.S. Core Dividend Tilt Index ETF - Franklin Disruptive Commerce ETF</t>
  </si>
  <si>
    <t>FCLD</t>
  </si>
  <si>
    <t>Fidelity Covington Trust - Fidelity Cloud Computing ETF</t>
  </si>
  <si>
    <t>FDRV</t>
  </si>
  <si>
    <t>Fidelity Covington Trust - Fidelity Electric Vehicles and Future Transportation ETF</t>
  </si>
  <si>
    <t>PSIL</t>
  </si>
  <si>
    <t>AdvisorShares Trust - AdvisorShares Psychedelics ETF</t>
  </si>
  <si>
    <t>FREL</t>
  </si>
  <si>
    <t>Fidelity Covington Trust - Fidelity MSCI Real Estate Index ETF</t>
  </si>
  <si>
    <t>RNEW</t>
  </si>
  <si>
    <t>VanEck ETF Trust - VanEck Green Infrastructure ETF</t>
  </si>
  <si>
    <t>IMCV</t>
  </si>
  <si>
    <t>iShares Trust - iShares Morningstar Mid-Cap Value ETF</t>
  </si>
  <si>
    <t>PBS</t>
  </si>
  <si>
    <t>Invesco Exchange-Traded Fund Trust - Invesco Dynamic Media ETF</t>
  </si>
  <si>
    <t>XLC</t>
  </si>
  <si>
    <t>The Select Sector SPDR Trust - The Communication Services Select Sector SPDR Fund</t>
  </si>
  <si>
    <t>HOMZ</t>
  </si>
  <si>
    <t>ETF Series Solutions - Hoya Capital Housing ETF</t>
  </si>
  <si>
    <t>HTEC</t>
  </si>
  <si>
    <t>Exchange Traded Concepts Trust - ROBO Global Healthcare Technology and Innovation ETF</t>
  </si>
  <si>
    <t>ECLN</t>
  </si>
  <si>
    <t>First Trust Exchange-Traded Fund IV - First Trust EIP Carbon Impact ETF</t>
  </si>
  <si>
    <t>XHE</t>
  </si>
  <si>
    <t>SPDR Series Trust - SPDR S&amp;P Health Care Equipment ETF</t>
  </si>
  <si>
    <t>SDY</t>
  </si>
  <si>
    <t>SPDR Series Trust - SPDR S&amp;P Dividend ETF</t>
  </si>
  <si>
    <t>KBWP</t>
  </si>
  <si>
    <t>Invesco Exchange-Traded Fund Trust II - Invesco KBW Property &amp; Casualty Insurance ETF</t>
  </si>
  <si>
    <t>CLIX</t>
  </si>
  <si>
    <t>ProShares Trust - ProShares Long Online/Short Stores ETF</t>
  </si>
  <si>
    <t>ONLN</t>
  </si>
  <si>
    <t>ProShares Trust - ProShares Online Retail ETF</t>
  </si>
  <si>
    <t>VPN</t>
  </si>
  <si>
    <t>Global X Funds - Global X Data Center REITs &amp; Digital Infrastructure ETF</t>
  </si>
  <si>
    <t>AVRE</t>
  </si>
  <si>
    <t>American Century ETF Trust - Avantis Real Estate ETF</t>
  </si>
  <si>
    <t>SNPD</t>
  </si>
  <si>
    <t>DBX ETF Trust - Xtrackers S&amp;P ESG Dividend Aristocrats ETF</t>
  </si>
  <si>
    <t>PSCU</t>
  </si>
  <si>
    <t>Invesco Exchange-Traded Fund Trust II - Invesco S&amp;P SmallCap Utilities &amp; Communication Services ETF</t>
  </si>
  <si>
    <t>TAN</t>
  </si>
  <si>
    <t>Invesco Exchange-Traded Fund Trust II - Invesco Solar ETF</t>
  </si>
  <si>
    <t>JRE</t>
  </si>
  <si>
    <t>Janus Detroit Street Trust - Janus Henderson U.S. Real Estate ETF</t>
  </si>
  <si>
    <t>PSR</t>
  </si>
  <si>
    <t>Invesco Actively Managed Exchange-Traded Fund Trust - Invesco Active U.S. Real Estate ETF</t>
  </si>
  <si>
    <t>TOLZ</t>
  </si>
  <si>
    <t>ProShares Trust - ProShares DJ Brookfield Global Infrastructure ETF</t>
  </si>
  <si>
    <t>ROBT</t>
  </si>
  <si>
    <t>First Trust Exchange-Traded Fund VI - First Trust Nasdaq Artificial Intelligence and Robotics ETF</t>
  </si>
  <si>
    <t>BBCA</t>
  </si>
  <si>
    <t>J.P. Morgan Exchange-Traded Fund Trust - JPMorgan BetaBuilders Canada ETF</t>
  </si>
  <si>
    <t>RZV</t>
  </si>
  <si>
    <t>Invesco Exchange-Traded Fund Trust - Invesco S&amp;P SmallCap 600 Pure Value ETF</t>
  </si>
  <si>
    <t>MRGR</t>
  </si>
  <si>
    <t>ProShares Trust - ProShares Merger ETF</t>
  </si>
  <si>
    <t>ACES</t>
  </si>
  <si>
    <t>ALPS ETF Trust - ALPS Clean Energy ETF</t>
  </si>
  <si>
    <t>FXH</t>
  </si>
  <si>
    <t>First Trust Exchange-Traded AlphaDEX Fund - First Trust Health Care AlphaDEX Fund</t>
  </si>
  <si>
    <t>DIV</t>
  </si>
  <si>
    <t>Global X Funds - Global X SuperDividend U.S. ETF</t>
  </si>
  <si>
    <t>YPS</t>
  </si>
  <si>
    <t>Arrow Investments Trust - Arrow Reverse Cap 500 ETF</t>
  </si>
  <si>
    <t>LRNZ</t>
  </si>
  <si>
    <t>Listed Funds Trust - TrueShares Technology, AI &amp; Deep Learning ETF</t>
  </si>
  <si>
    <t>BYRE</t>
  </si>
  <si>
    <t>Principal Exchange-Traded Funds - Principal Real Estate Active Opportunities ETF</t>
  </si>
  <si>
    <t>SMDV</t>
  </si>
  <si>
    <t>ProShares Trust - ProShares Russell 2000 Dividend Growers ETF</t>
  </si>
  <si>
    <t>PBW</t>
  </si>
  <si>
    <t>Invesco Exchange-Traded Fund Trust - Invesco WilderHill Clean Energy ETF</t>
  </si>
  <si>
    <t>YUMY</t>
  </si>
  <si>
    <t>VanEck Vectors ETF Trust - VanEck Future of Food ETF</t>
  </si>
  <si>
    <t>UCC</t>
  </si>
  <si>
    <t>UTSL</t>
  </si>
  <si>
    <t>Direxion Shares ETF Trust - Direxion Daily Utilities Bull 3X Shares</t>
  </si>
  <si>
    <t>TMFC</t>
  </si>
  <si>
    <t>The RBB Fund, Inc. - Motley Fool 100 Index ETF</t>
  </si>
  <si>
    <t>BNE</t>
  </si>
  <si>
    <t>ETF Series Solutions - Blue Horizon BNE ETF</t>
  </si>
  <si>
    <t>XLU</t>
  </si>
  <si>
    <t>The Select Sector SPDR Trust - The Utilities Select Sector SPDR Fund</t>
  </si>
  <si>
    <t>ICF</t>
  </si>
  <si>
    <t>iShares Trust - iShares Cohen &amp; Steers REIT ETF</t>
  </si>
  <si>
    <t>IHI</t>
  </si>
  <si>
    <t>iShares Trust - iShares U.S. Medical Devices ETF</t>
  </si>
  <si>
    <t>ERM</t>
  </si>
  <si>
    <t>First Trust Exchange-Traded Fund VIII - EquityCompass Risk Manager ETF</t>
  </si>
  <si>
    <t>TWEB</t>
  </si>
  <si>
    <t>Tidal ETF Trust - SoFi Web 3 ETF</t>
  </si>
  <si>
    <t>XHS</t>
  </si>
  <si>
    <t>SPDR Series Trust - SPDR S&amp;P Health Care Services ETF</t>
  </si>
  <si>
    <t>KCE</t>
  </si>
  <si>
    <t>SPDR Series Trust - SPDR S&amp;P Capital Markets ETF</t>
  </si>
  <si>
    <t>FCOM</t>
  </si>
  <si>
    <t>Fidelity Covington Trust - Fidelity MSCI Communication Services Index ETF</t>
  </si>
  <si>
    <t>UTES</t>
  </si>
  <si>
    <t>ETFis Series Trust I - Virtus Reaves Utilities ETF</t>
  </si>
  <si>
    <t>BYOB</t>
  </si>
  <si>
    <t>Tidal ETF Trust - SoFi Be Your Own Boss ETF</t>
  </si>
  <si>
    <t>PRNT</t>
  </si>
  <si>
    <t>ARK ETF Trust - The 3D Printing ETF</t>
  </si>
  <si>
    <t>KIE</t>
  </si>
  <si>
    <t>SPDR Series Trust - SPDR S&amp;P Insurance ETF</t>
  </si>
  <si>
    <t>UYM</t>
  </si>
  <si>
    <t>ROOF</t>
  </si>
  <si>
    <t>IndexIQ ETF Trust - IQ CBRE NextGen Real Estate ETF</t>
  </si>
  <si>
    <t>TMDV</t>
  </si>
  <si>
    <t>ProShares Trust - ProShares Russell U.S. Dividend Growers ETF</t>
  </si>
  <si>
    <t>CVY</t>
  </si>
  <si>
    <t>Invesco Exchange-Traded Fund Trust - Invesco Zacks Multi-Asset Income ETF</t>
  </si>
  <si>
    <t>DRN</t>
  </si>
  <si>
    <t>Direxion Shares ETF Trust - Direxion Daily Real Estate Bull 3X Shares</t>
  </si>
  <si>
    <t>EMLP</t>
  </si>
  <si>
    <t>First Trust Exchange-Traded Fund IV - First Trust North American Energy Infrastructure Fund</t>
  </si>
  <si>
    <t>ARKW</t>
  </si>
  <si>
    <t>ARK ETF Trust - ARK Next Generation Internet ETF</t>
  </si>
  <si>
    <t>XLRE</t>
  </si>
  <si>
    <t>The Select Sector SPDR Trust - The Real Estate Select Sector SPDR Fund</t>
  </si>
  <si>
    <t>SBIO</t>
  </si>
  <si>
    <t>ALPS ETF Trust - ALPS Medical Breakthroughs ETF</t>
  </si>
  <si>
    <t>PUI</t>
  </si>
  <si>
    <t>Invesco Exchange-Traded Fund Trust - Invesco DWA Utilities Momentum ETF</t>
  </si>
  <si>
    <t>IAK</t>
  </si>
  <si>
    <t>iShares Trust - iShares U.S. Insurance ETF</t>
  </si>
  <si>
    <t>JXI</t>
  </si>
  <si>
    <t>iShares Trust - iShares Global Utilities ETF</t>
  </si>
  <si>
    <t>DFAR</t>
  </si>
  <si>
    <t>Dimensional ETF Trust - Dimensional US Real Estate ETF</t>
  </si>
  <si>
    <t>VRAI</t>
  </si>
  <si>
    <t>ETFs Series Trust I - Virtus Real Asset Income ETF</t>
  </si>
  <si>
    <t>GII</t>
  </si>
  <si>
    <t>SPDR Index Shares Funds - SPDR S&amp;P Global Infrastructure ETF</t>
  </si>
  <si>
    <t>UPW</t>
  </si>
  <si>
    <t>ProShares Trust - ProShares Ultra Utilities</t>
  </si>
  <si>
    <t>IGF</t>
  </si>
  <si>
    <t>iShares Trust - iShares Global Infrastructure ETF</t>
  </si>
  <si>
    <t>TPYP</t>
  </si>
  <si>
    <t>Managed Portfolio Series - Tortoise North American Pipeline Fund</t>
  </si>
  <si>
    <t>FTXG</t>
  </si>
  <si>
    <t>First Trust Exchange-Traded Fund VI - First Trust Nasdaq Food &amp; Beverage ETF</t>
  </si>
  <si>
    <t>PALC</t>
  </si>
  <si>
    <t>Pacer Funds Trust - Pacer Lunt Large Cap Multi-Factor Alternator ETF</t>
  </si>
  <si>
    <t>UAV</t>
  </si>
  <si>
    <t>AdvisorShares Trust - AdvisorShares Drone Technology ETF</t>
  </si>
  <si>
    <t>REZ</t>
  </si>
  <si>
    <t>iShares Trust - iShares Residential and Multisector Real Estate ETF</t>
  </si>
  <si>
    <t>EWRE</t>
  </si>
  <si>
    <t>Invesco Exchange-Traded Fund Trust - Invesco S&amp;P 500 Equal Weight Real Estate ETF</t>
  </si>
  <si>
    <t>GLIF</t>
  </si>
  <si>
    <t>QQQN</t>
  </si>
  <si>
    <t>Victory Portfolios II - VictoryShares Nasdaq Next 50 ETF</t>
  </si>
  <si>
    <t>THCX</t>
  </si>
  <si>
    <t>EDOC</t>
  </si>
  <si>
    <t>Global X Funds - Global X Telemedicine &amp; Digital Health ETF</t>
  </si>
  <si>
    <t>iShares Trust - iShares U.S. Telecommunications ETF</t>
  </si>
  <si>
    <t>FXU</t>
  </si>
  <si>
    <t>First Trust Exchange-Traded AlphaDEX Fund - First Trust Utilities AlphaDEX Fund</t>
  </si>
  <si>
    <t>HVAL</t>
  </si>
  <si>
    <t>ALPS ETF Trust - ALPS Hillman Active Value ETF</t>
  </si>
  <si>
    <t>BLDG</t>
  </si>
  <si>
    <t>Cambria ETF Trust - Cambria Global Real Estate ETF</t>
  </si>
  <si>
    <t>RTM</t>
  </si>
  <si>
    <t>Invesco Exchange-Traded Fund Trust - Invesco S&amp;P 500 Equal Weight Materials ETF</t>
  </si>
  <si>
    <t>FUTY</t>
  </si>
  <si>
    <t>Fidelity Covington Trust - Fidelity MSCI Utilities Index ETF</t>
  </si>
  <si>
    <t>ROKT</t>
  </si>
  <si>
    <t>SPDR Series Trust - SPDR S&amp;P Kensho Final Frontiers ETF</t>
  </si>
  <si>
    <t>BNGE</t>
  </si>
  <si>
    <t>First Trust Exchange-Traded Fund VI - First Trust S-Network Streaming &amp; Gaming ETF</t>
  </si>
  <si>
    <t>DAPP</t>
  </si>
  <si>
    <t>VanEck ETF Trust - VanEck Digital Transformation ETF</t>
  </si>
  <si>
    <t>ARKK</t>
  </si>
  <si>
    <t>ARK ETF Trust - ARK Innovation ETF</t>
  </si>
  <si>
    <t>XLB</t>
  </si>
  <si>
    <t>The Select Sector SPDR Trust - The Materials Select Sector SPDR Fund</t>
  </si>
  <si>
    <t>VLUE</t>
  </si>
  <si>
    <t>iShares Trust - iShares MSCI USA Value Factor ETF</t>
  </si>
  <si>
    <t>INFL</t>
  </si>
  <si>
    <t>Listed Funds Trust - Horizon Kinetics Inflation Beneficiaries ETF</t>
  </si>
  <si>
    <t>PID</t>
  </si>
  <si>
    <t>Invesco Exchange-Traded Fund Trust - Invesco International Dividend Achievers ETF</t>
  </si>
  <si>
    <t>FMAT</t>
  </si>
  <si>
    <t>Fidelity Covington Trust - Fidelity MSCI Materials Index ETF</t>
  </si>
  <si>
    <t>SGDM</t>
  </si>
  <si>
    <t>Sprott Funds Trust - Sprott Gold Miners ETF</t>
  </si>
  <si>
    <t>iShares Trust - iShares U.S. Utilities ETF</t>
  </si>
  <si>
    <t>ARKF</t>
  </si>
  <si>
    <t>ARK ETF Trust - ARK Fintech Innovation ETF</t>
  </si>
  <si>
    <t>BYTE</t>
  </si>
  <si>
    <t>Listed Funds Trust - Roundhill IO Digital Infrastructure ETF</t>
  </si>
  <si>
    <t>SIL</t>
  </si>
  <si>
    <t>Global X Funds - Global X Silver Miners ETF</t>
  </si>
  <si>
    <t>MXI</t>
  </si>
  <si>
    <t>iShares Trust - iShares Global Materials ETF</t>
  </si>
  <si>
    <t>FAB</t>
  </si>
  <si>
    <t>First Trust Exchange-Traded AlphaDEX Fund - First Trust Multi Cap Value AlphaDEX Fund</t>
  </si>
  <si>
    <t>EWCO</t>
  </si>
  <si>
    <t>Invesco Exchange-Traded Fund Trust - Invesco S&amp;P 500 Equal Weight Communication Services ETF</t>
  </si>
  <si>
    <t>EVAV</t>
  </si>
  <si>
    <t xml:space="preserve"> Direxion Shares ETF Trust - Direxion Daily Electric and Autonomous Vehicles Bull 2X Shares</t>
  </si>
  <si>
    <t>IHF</t>
  </si>
  <si>
    <t>iShares Trust - iShares U.S. Healthcare Providers ETF</t>
  </si>
  <si>
    <t>SPVU</t>
  </si>
  <si>
    <t>Invesco Exchange-Traded Fund Trust II - Invesco S&amp;P 500 Enhanced Value ETF</t>
  </si>
  <si>
    <t>MDEV</t>
  </si>
  <si>
    <t>First Trust Exchange-Traded Fund VI - First Trust Indxx Medical Devices ETF</t>
  </si>
  <si>
    <t>MEME</t>
  </si>
  <si>
    <t>Listed Funds Trust - Roundhill MEME ETF</t>
  </si>
  <si>
    <t>PPA</t>
  </si>
  <si>
    <t>Invesco Exchange-Traded Fund Trust - Invesco Aerospace &amp; Defense ETF</t>
  </si>
  <si>
    <t>IBUY</t>
  </si>
  <si>
    <t>Amplify ETF Trust - Amplify Online Retail ETF</t>
  </si>
  <si>
    <t>SILJ</t>
  </si>
  <si>
    <t>ETF Managers Trust - ETFMG Prime Junior Silver Miners ETF</t>
  </si>
  <si>
    <t>FTA</t>
  </si>
  <si>
    <t>First Trust Exchange-Traded AlphaDEX Fund - First Trust Large Cap Value AlphaDEX Fund</t>
  </si>
  <si>
    <t>ARKX</t>
  </si>
  <si>
    <t>ARK ETF Trust - ARK Space Exploration &amp; Innovation ETF</t>
  </si>
  <si>
    <t>BITQ</t>
  </si>
  <si>
    <t>Exchange Traded Concepts Trust - Bitwise Crypto Industry Innovators ETF</t>
  </si>
  <si>
    <t>VCLN</t>
  </si>
  <si>
    <t>Virtus ETF Trust II - Virtus Duff &amp; Phelps Clean Energy ETF</t>
  </si>
  <si>
    <t>GFOF</t>
  </si>
  <si>
    <t>ETF Series Solutions - Grayscale Future of Finance ETF</t>
  </si>
  <si>
    <t>DFEN</t>
  </si>
  <si>
    <t>Direxion Shares ETF Trust - Direxion Daily Aerospace &amp; Defense Bull 3X Shares</t>
  </si>
  <si>
    <t>BKCH</t>
  </si>
  <si>
    <t>Global X Funds - Global X Blockchain ETF</t>
  </si>
  <si>
    <t>JPRE</t>
  </si>
  <si>
    <t>J.P. Morgan Exchange-Traded Fund Trust - JPMorgan Realty Income ETF</t>
  </si>
  <si>
    <t>ITA</t>
  </si>
  <si>
    <t>iShares Trust - iShares U.S. Aerospace &amp; Defense ETF</t>
  </si>
  <si>
    <t>OND</t>
  </si>
  <si>
    <t>ProShares Trust - ProShares On-Demand ETF</t>
  </si>
  <si>
    <t>RING</t>
  </si>
  <si>
    <t>iShares, Inc. - iShares MSCI Global Gold Miners ETF</t>
  </si>
  <si>
    <t>FINX</t>
  </si>
  <si>
    <t>Global X Funds - Global X FinTech ETF</t>
  </si>
  <si>
    <t>INDS</t>
  </si>
  <si>
    <t>Pacer Funds Trust - Pacer Industrial Real Estate ETF</t>
  </si>
  <si>
    <t>UFO</t>
  </si>
  <si>
    <t>Procure ETF Trust II - Procure Space ETF</t>
  </si>
  <si>
    <t>FDIG</t>
  </si>
  <si>
    <t>Fidelity Covington Trust - Fidelity Crypto Industry and Digital Payments ETF</t>
  </si>
  <si>
    <t>SLVP</t>
  </si>
  <si>
    <t>iShares, Inc. - iShares MSCI Global Silver and Metals Miners ETF</t>
  </si>
  <si>
    <t>XAR</t>
  </si>
  <si>
    <t>SPDR Series Trust - SPDR S&amp;P Aerospace &amp; Defense ETF</t>
  </si>
  <si>
    <t>IBLC</t>
  </si>
  <si>
    <t>iShares Trust - iShares Blockchain and Tech ETF</t>
  </si>
  <si>
    <t>AVSC</t>
  </si>
  <si>
    <t>American Century ETF Trust - Avantis U.S. Small Cap Equity ETF</t>
  </si>
  <si>
    <t>TOKE</t>
  </si>
  <si>
    <t>Cambria ETF Trust - Cambria Cannabis ETF</t>
  </si>
  <si>
    <t>Relative fundamental outlook based on Growth At Reasonable Price</t>
  </si>
  <si>
    <t>WEIGHTED</t>
  </si>
  <si>
    <t>FUND NAME</t>
  </si>
  <si>
    <t>SYLD</t>
  </si>
  <si>
    <t>Cambria ETF Trust - Cambria Shareholder Yield ETF</t>
  </si>
  <si>
    <t>FDLS</t>
  </si>
  <si>
    <t>Northern Lights Fund Trust IV - Inspire Fidelis Multi Factor ETF</t>
  </si>
  <si>
    <r>
      <rPr>
        <b/>
        <sz val="16"/>
        <color theme="1"/>
        <rFont val="Calibri"/>
        <family val="2"/>
        <scheme val="minor"/>
      </rPr>
      <t>On Tab 2</t>
    </r>
    <r>
      <rPr>
        <sz val="16"/>
        <color theme="1"/>
        <rFont val="Calibri"/>
        <family val="2"/>
        <scheme val="minor"/>
      </rPr>
      <t>, sort the full universe by Sabrient Scores, or custom weight the various factors</t>
    </r>
  </si>
  <si>
    <t xml:space="preserve">Weightings:   </t>
  </si>
  <si>
    <r>
      <rPr>
        <b/>
        <sz val="16"/>
        <color theme="1"/>
        <rFont val="Calibri"/>
        <family val="2"/>
        <scheme val="minor"/>
      </rPr>
      <t>On Tab 3</t>
    </r>
    <r>
      <rPr>
        <sz val="16"/>
        <color theme="1"/>
        <rFont val="Calibri"/>
        <family val="2"/>
        <scheme val="minor"/>
      </rPr>
      <t>, learn more about Score Definitions</t>
    </r>
  </si>
  <si>
    <t>Sabrient Score Definitions:</t>
  </si>
  <si>
    <t>Sabrient's scores are based on proprietary algorithms that use a range of fundamental data and a relative scoring engine.  Scores have a range of 1 – 100.  Higher scores are better.   </t>
  </si>
  <si>
    <t xml:space="preserve">1. Print the sheet if you wish to save these Top 20 ETFs (by Outlook Score)                                                                 </t>
  </si>
  <si>
    <t xml:space="preserve">2. Enter your own ticker(s) and watch the Sabrient Scores change.                                                 </t>
  </si>
  <si>
    <r>
      <rPr>
        <b/>
        <sz val="16"/>
        <color theme="1"/>
        <rFont val="Calibri"/>
        <family val="2"/>
        <scheme val="minor"/>
      </rPr>
      <t>On Tab 1</t>
    </r>
    <r>
      <rPr>
        <sz val="16"/>
        <color theme="1"/>
        <rFont val="Calibri"/>
        <family val="2"/>
        <scheme val="minor"/>
      </rPr>
      <t xml:space="preserve">, view the top 20 Outlook scores, resort them by other scores, or enter your own tickers to score, weight, and sort a portfolio </t>
    </r>
  </si>
  <si>
    <t>iShares, Inc. - iShares MSCI Agriculture Producers ETF</t>
  </si>
  <si>
    <t>Full ETF Universe</t>
  </si>
  <si>
    <t>AWAY</t>
  </si>
  <si>
    <t>ETF Managers Trust - ETFMG Travel Tech ETF</t>
  </si>
  <si>
    <t>SMOT</t>
  </si>
  <si>
    <t>VanEck ETF Trust - VanEck Morningstar SMID Moat ETF</t>
  </si>
  <si>
    <t>PICK</t>
  </si>
  <si>
    <t>iShares, Inc. - iShares MSCI Global Metals &amp; Mining Producers ETF</t>
  </si>
  <si>
    <t>ETF Series Solutions - Vident U.S. Equity Strategy ETF</t>
  </si>
  <si>
    <t>ESPO</t>
  </si>
  <si>
    <t>VanEck ETF Trust - VanEck Video Gaming and Esports ETF</t>
  </si>
  <si>
    <t>CFCV</t>
  </si>
  <si>
    <t>Legg Mason ETF Investment Trust II - ClearBridge Focus Value ESG ETF</t>
  </si>
  <si>
    <t>DFSU</t>
  </si>
  <si>
    <t>Dimensional ETF Trust - Dimensional US Sustainability Core 1 ETF</t>
  </si>
  <si>
    <t>SFLR</t>
  </si>
  <si>
    <t>Innovator ETFs Trust - Innovator Equity Managed Floor ETF</t>
  </si>
  <si>
    <t>MODL</t>
  </si>
  <si>
    <t>Victory Portfolios II - VictoryShares WestEnd U.S. Sector ETF</t>
  </si>
  <si>
    <t>IGTR</t>
  </si>
  <si>
    <t>Innovator ETFs Trust - Innovator Gradient Tactical Rotation Strategy ETF</t>
  </si>
  <si>
    <t>DFGR</t>
  </si>
  <si>
    <t>Dimensional ETF Trust - Dimensional Global Real Estate ETF</t>
  </si>
  <si>
    <t>DFLV</t>
  </si>
  <si>
    <t>Dimensional ETF Trust - Dimensional US Large Cap Value ETF</t>
  </si>
  <si>
    <t>PJFV</t>
  </si>
  <si>
    <t>PGIM ETF Trust - PGIM Jennison Focused Value ETF</t>
  </si>
  <si>
    <t>PJFG</t>
  </si>
  <si>
    <t>PGIM ETF Trust - PGIM Jennison Focused Growth ETF</t>
  </si>
  <si>
    <t>COWG</t>
  </si>
  <si>
    <t>Pacer Funds Trust - Pacer US Large Cap Cash Cows Growth Leaders ETF</t>
  </si>
  <si>
    <t>WGMI</t>
  </si>
  <si>
    <t>Valkyrie ETF Trust II - Valkyrie Bitcoin Miners ETF</t>
  </si>
  <si>
    <t>Investment Managers Series Trust II - AXS Cannabis ETF</t>
  </si>
  <si>
    <r>
      <t xml:space="preserve">  </t>
    </r>
    <r>
      <rPr>
        <sz val="26"/>
        <color theme="1"/>
        <rFont val="Monserrate Semibold"/>
      </rPr>
      <t xml:space="preserve"> Sabrient </t>
    </r>
    <r>
      <rPr>
        <i/>
        <sz val="26"/>
        <color theme="1"/>
        <rFont val="Monserrate Semibold"/>
      </rPr>
      <t>SmartSheet</t>
    </r>
    <r>
      <rPr>
        <sz val="26"/>
        <color theme="1"/>
        <rFont val="Monserrate Semibold"/>
      </rPr>
      <t xml:space="preserve"> for ETFs</t>
    </r>
  </si>
  <si>
    <t>VFMO</t>
  </si>
  <si>
    <t>Vanguard Wellington Fund - Vanguard U.S. Momentum Factor ETF</t>
  </si>
  <si>
    <t>VFMF</t>
  </si>
  <si>
    <t>Vanguard Wellington Fund - Vanguard U.S. Multifactor ETF</t>
  </si>
  <si>
    <t>AGF Investments Trust - AGF Global Infrastructure ETF</t>
  </si>
  <si>
    <t>REIT</t>
  </si>
  <si>
    <t>ALPS ETF Trust - ALPS Active REIT ETF</t>
  </si>
  <si>
    <t>ETF Managers Trust - ETFMG Prime Cyber Security ETF</t>
  </si>
  <si>
    <t>TPMN</t>
  </si>
  <si>
    <t>The Timothy Plan - Timothy Plan Market Neutral ETF</t>
  </si>
  <si>
    <t>PTLC</t>
  </si>
  <si>
    <t>Pacer Funds Trust - Pacer Trendpilot US Large Cap ETF</t>
  </si>
  <si>
    <t>ETF Managers Trust - ETFMG Prime Mobile Payments ETF</t>
  </si>
  <si>
    <t>ETF Managers Trust - ETFMG Treatments, Testing and Advancements ETF</t>
  </si>
  <si>
    <t>DFNV</t>
  </si>
  <si>
    <t>TrimTabs ETF Trust - Donoghue Forlines Risk Managed Innovation ETF</t>
  </si>
  <si>
    <t>ONOF</t>
  </si>
  <si>
    <t>Global X Funds - Global X Adaptive U.S. Risk Management ETF</t>
  </si>
  <si>
    <t>FIXT</t>
  </si>
  <si>
    <t>EVUS</t>
  </si>
  <si>
    <t>iShares Trust - iShares ESG Aware MSCI USA Value ETF</t>
  </si>
  <si>
    <t>EGUS</t>
  </si>
  <si>
    <t>iShares Trust - iShares ESG Aware MSCI USA Growth ETF</t>
  </si>
  <si>
    <t>RZG</t>
  </si>
  <si>
    <t>Invesco Exchange-Traded Fund Trust - Invesco S&amp;P SmallCap 600 Pure Growth ETF</t>
  </si>
  <si>
    <t>UWM</t>
  </si>
  <si>
    <t>ProShares Trust - ProShares Ultra Russell2000</t>
  </si>
  <si>
    <t>SAA</t>
  </si>
  <si>
    <t>ProShares Trust - ProShares Ultra SmallCap600</t>
  </si>
  <si>
    <t>URTY</t>
  </si>
  <si>
    <t>ProShares Trust - ProShares UltraPro Russell2000</t>
  </si>
  <si>
    <t>HDG</t>
  </si>
  <si>
    <t>ProShares Trust - ProShares Hedge Replication ETF</t>
  </si>
  <si>
    <t>DWAS</t>
  </si>
  <si>
    <t>Invesco Exchange-Traded Fund Trust II - Invesco DWA SmallCap Momentum ETF</t>
  </si>
  <si>
    <t>XSLV</t>
  </si>
  <si>
    <t>Invesco Exchange-Traded Fund Trust II - Invesco S&amp;P SmallCap Low Volatility ETF</t>
  </si>
  <si>
    <t>JPSE</t>
  </si>
  <si>
    <t>J.P. Morgan Exchange-Traded Fund Trust - JPMorgan Diversified Return U.S. Small Cap Equity ETF</t>
  </si>
  <si>
    <t>BBSC</t>
  </si>
  <si>
    <t>J.P. Morgan Exchange-Traded Fund Trust - JPMorgan BetaBuilders U.S. Small Cap Equity ETF</t>
  </si>
  <si>
    <t>HYIN</t>
  </si>
  <si>
    <t>WisdomTree Trust - WisdomTree Alternative Income Fund</t>
  </si>
  <si>
    <t>QVMS</t>
  </si>
  <si>
    <t>Invesco Exchange-Traded Fund Trust II - Invesco S&amp;P SmallCap 600 QVM Multi-factor ETF</t>
  </si>
  <si>
    <t>ISCB</t>
  </si>
  <si>
    <t>iShares Trust - iShares Morningstar Small-Cap ETF</t>
  </si>
  <si>
    <t>EZM</t>
  </si>
  <si>
    <t>WisdomTree Trust - WisdomTree U.S. MidCap Fund</t>
  </si>
  <si>
    <t>MVV</t>
  </si>
  <si>
    <t>ProShares Trust - ProShares Ultra MidCap400</t>
  </si>
  <si>
    <t>UMDD</t>
  </si>
  <si>
    <t>ProShares Trust - ProShares UltraPro MidCap400</t>
  </si>
  <si>
    <t>BIB</t>
  </si>
  <si>
    <t>ProShares Trust - ProShares Ultra Nasdaq Biotechnology</t>
  </si>
  <si>
    <t>EWMC</t>
  </si>
  <si>
    <t>Invesco Exchange-Traded Fund Trust - Invesco S&amp;P MidCap 400 Equal Weight ETF</t>
  </si>
  <si>
    <t>XMLV</t>
  </si>
  <si>
    <t>Invesco Exchange-Traded Fund Trust II - Invesco S&amp;P MidCap Low Volatility ETF</t>
  </si>
  <si>
    <t>JPME</t>
  </si>
  <si>
    <t>J.P. Morgan Exchange-Traded Fund Trust - JPMorgan Diversified Return U.S. Mid Cap Equity ETF</t>
  </si>
  <si>
    <t>WCLD</t>
  </si>
  <si>
    <t>WisdomTree Trust - WisdomTree Cloud Computing Fund</t>
  </si>
  <si>
    <t>BBMC</t>
  </si>
  <si>
    <t>J.P. Morgan Exchange-Traded Fund Trust - JPMorgan BetaBuilders U.S. Mid Cap Equity ETF</t>
  </si>
  <si>
    <t>QQQJ</t>
  </si>
  <si>
    <t>Invesco Exchange-Traded Fund Trust II - Invesco NASDAQ Next Gen 100 ETF</t>
  </si>
  <si>
    <t>WCBR</t>
  </si>
  <si>
    <t>WisdomTree Trust - WisdomTree Cybersecurity Fund</t>
  </si>
  <si>
    <t>DEW</t>
  </si>
  <si>
    <t>WisdomTree Trust - WisdomTree Global High Dividend Fund</t>
  </si>
  <si>
    <t>RYF</t>
  </si>
  <si>
    <t>Invesco Exchange-Traded Fund Trust - Invesco S&amp;P 500 Equal Weight Financials ETF</t>
  </si>
  <si>
    <t>RYH</t>
  </si>
  <si>
    <t>Invesco Exchange-Traded Fund Trust - Invesco S&amp;P 500 Equal Weight Health Care ETF</t>
  </si>
  <si>
    <t>RYU</t>
  </si>
  <si>
    <t>Invesco Exchange-Traded Fund Trust - Invesco S&amp;P 500 Equal Weight Utilities ETF</t>
  </si>
  <si>
    <t>UYG</t>
  </si>
  <si>
    <t>ProShares Trust - ProShares Ultra Financials</t>
  </si>
  <si>
    <t>DIG</t>
  </si>
  <si>
    <t>URE</t>
  </si>
  <si>
    <t>ProShares Trust - ProShares Ultra Real Estate</t>
  </si>
  <si>
    <t>WTV</t>
  </si>
  <si>
    <t>WisdomTree Trust - WisdomTree U.S. Value Fund</t>
  </si>
  <si>
    <t>RESP</t>
  </si>
  <si>
    <t>WisdomTree Trust - WisdomTree U.S. ESG Fund</t>
  </si>
  <si>
    <t>WTRE</t>
  </si>
  <si>
    <t>WisdomTree Trust - WisdomTree New Economy Real Estate Fund</t>
  </si>
  <si>
    <t>JPUS</t>
  </si>
  <si>
    <t>J.P. Morgan Exchange-Traded Fund Trust - JPMorgan Diversified Return U.S. Equity ETF</t>
  </si>
  <si>
    <t>NULV</t>
  </si>
  <si>
    <t>NuShares ETF Trust - Nuveen ESG Large-Cap Value ETF</t>
  </si>
  <si>
    <t>USMF</t>
  </si>
  <si>
    <t>WisdomTree Trust - WisdomTree U.S. Multifactor Fund</t>
  </si>
  <si>
    <t>JMOM</t>
  </si>
  <si>
    <t>J.P. Morgan Exchange-Traded Fund Trust - JPMorgan U.S. Momentum Factor ETF</t>
  </si>
  <si>
    <t>JQUA</t>
  </si>
  <si>
    <t>J.P. Morgan Exchange-Traded Fund Trust - JPMorgan U.S. Quality Factor ETF</t>
  </si>
  <si>
    <t>JVAL</t>
  </si>
  <si>
    <t>J.P. Morgan Exchange-Traded Fund Trust - JPMorgan U.S. Value Factor ETF</t>
  </si>
  <si>
    <t>NTSX</t>
  </si>
  <si>
    <t>WisdomTree Trust - WisdomTree U.S. Efficient Core Fund</t>
  </si>
  <si>
    <t>IRBO</t>
  </si>
  <si>
    <t>iShares Trust - iShares Robotics and Artificial Intelligence Multisector ETF</t>
  </si>
  <si>
    <t>BBUS</t>
  </si>
  <si>
    <t>J.P. Morgan Exchange-Traded Fund Trust - JPMorgan BetaBuilders U.S. Equity ETF</t>
  </si>
  <si>
    <t>NULC</t>
  </si>
  <si>
    <t>NuShares ETF Trust - Nuveen ESG Large Cap ETF</t>
  </si>
  <si>
    <t>PLAT</t>
  </si>
  <si>
    <t>WisdomTree Trust - WisdomTree Growth Leaders Fund</t>
  </si>
  <si>
    <t>JEPI</t>
  </si>
  <si>
    <t>J.P. Morgan Exchange-Traded Fund Trust - JPMorgan Equity Premium Income ETF</t>
  </si>
  <si>
    <t>JCTR</t>
  </si>
  <si>
    <t>J.P. Morgan Exchange-Traded Fund Trust - JPMorgan Carbon Transition U.S. Equity ETF</t>
  </si>
  <si>
    <t>VNSE</t>
  </si>
  <si>
    <t>Natixis ETF Trust II - Natixis Vaughan Nelson Select ETF</t>
  </si>
  <si>
    <t>VNMC</t>
  </si>
  <si>
    <t>Natixis ETF Trust II - Natixis Vaughan Nelson Mid Cap ETF</t>
  </si>
  <si>
    <t>QQQM</t>
  </si>
  <si>
    <t>Invesco Exchange-Traded Fund Trust II - Invesco NASDAQ 100 ETF</t>
  </si>
  <si>
    <t>JUSA</t>
  </si>
  <si>
    <t>J.P. Morgan Exchange-Traded Fund Trust - JPMorgan ActiveBuilders U.S. Large Cap Equity ETF</t>
  </si>
  <si>
    <t>WDNA</t>
  </si>
  <si>
    <t>WisdomTree Trust - WisdomTree BioRevolution Fund</t>
  </si>
  <si>
    <t>SOXQ</t>
  </si>
  <si>
    <t>Invesco Exchange-Traded Fund Trust II - Invesco PHLX Semiconductor ETF</t>
  </si>
  <si>
    <t>WGRO</t>
  </si>
  <si>
    <t>WisdomTree Trust - WisdomTree U.S. Growth &amp; Momentum Fund</t>
  </si>
  <si>
    <t>JAVA</t>
  </si>
  <si>
    <t>J.P. Morgan Exchange-Traded Fund Trust - JPMorgan Active Value ETF</t>
  </si>
  <si>
    <t>WTAI</t>
  </si>
  <si>
    <t>WisdomTree Trust - WisdomTree Artificial Intelligence and Innovation Fund</t>
  </si>
  <si>
    <t>JEPQ</t>
  </si>
  <si>
    <t>J.P. Morgan Exchange-Traded Fund Trust - JPMorgan Nasdaq Equity Premium Income ETF</t>
  </si>
  <si>
    <t>UPWD</t>
  </si>
  <si>
    <t>J.P. Morgan Exchange-Traded Fund Trust - JPMorgan Social Advancement ETF</t>
  </si>
  <si>
    <t>JGRO</t>
  </si>
  <si>
    <t>J.P. Morgan Exchange-Traded Fund Trust - JPMorgan Active Growth ETF</t>
  </si>
  <si>
    <t>QGRW</t>
  </si>
  <si>
    <t>WisdomTree Trust - WisdomTree U.S. Quality Growth Fund</t>
  </si>
  <si>
    <t>VIOO</t>
  </si>
  <si>
    <t>Vanguard Admiral Funds - Vanguard S&amp;P Small-Cap 600 ETF</t>
  </si>
  <si>
    <t>VIOG</t>
  </si>
  <si>
    <t>Vanguard Admiral Funds - Vanguard S&amp;P Small-Cap 600 Growth ETF</t>
  </si>
  <si>
    <t>VIOV</t>
  </si>
  <si>
    <t>Vanguard Admiral Funds - Vanguard S&amp;P Small-Cap 600 Value ETF</t>
  </si>
  <si>
    <t>VTWV</t>
  </si>
  <si>
    <t>Vanguard Scottsdale Funds - Vanguard Russell 2000 Value ETF</t>
  </si>
  <si>
    <t>VTWG</t>
  </si>
  <si>
    <t>Vanguard Scottsdale Funds - Vanguard Russell 2000 Growth ETF</t>
  </si>
  <si>
    <t>VTWO</t>
  </si>
  <si>
    <t>Vanguard Scottsdale Funds - Vanguard Russell 2000 ETF</t>
  </si>
  <si>
    <t>iShares Trust - iShares U.S. Small-Cap Equity Factor ETF</t>
  </si>
  <si>
    <t>CALF</t>
  </si>
  <si>
    <t>Pacer Funds Trust - Pacer US Small Cap Cash Cows 100 ETF</t>
  </si>
  <si>
    <t>DWMC</t>
  </si>
  <si>
    <t>AdvisorShares Trust - AdvisorShares Dorsey Wright Micro-Cap ETF</t>
  </si>
  <si>
    <t>ESIX</t>
  </si>
  <si>
    <t>SPDR Series Trust - SPDR S&amp;P SmallCap 600 ESG ETF</t>
  </si>
  <si>
    <t>MDY</t>
  </si>
  <si>
    <t>SPDR S&amp;P MidCap 400 ETF Trust</t>
  </si>
  <si>
    <t>VXF</t>
  </si>
  <si>
    <t>Vanguard Index Funds - Vanguard Extended Market ETF</t>
  </si>
  <si>
    <t>VBK</t>
  </si>
  <si>
    <t>Vanguard Index Funds - Vanguard Small-Cap Growth ETF</t>
  </si>
  <si>
    <t>VBR</t>
  </si>
  <si>
    <t>Vanguard Index Funds - Vanguard Small-Cap Value ETF</t>
  </si>
  <si>
    <t>VB</t>
  </si>
  <si>
    <t>Vanguard Index Funds - Vanguard Small-Cap ETF</t>
  </si>
  <si>
    <t>VNQ</t>
  </si>
  <si>
    <t>Vanguard Specialized Funds - Vanguard Real Estate ETF</t>
  </si>
  <si>
    <t>MDYV</t>
  </si>
  <si>
    <t>SPDR Series Trust - SPDR S&amp;P 400 Mid Cap Value ETF</t>
  </si>
  <si>
    <t>MDYG</t>
  </si>
  <si>
    <t>SPDR Series Trust - SPDR S&amp;P 400 Mid Cap Growth ETF</t>
  </si>
  <si>
    <t>GDX</t>
  </si>
  <si>
    <t>VanEck Vectors ETF Trust - VanEck Vectors Gold Miners ETF</t>
  </si>
  <si>
    <t>RWO</t>
  </si>
  <si>
    <t>SPDR Index Shares Funds - SPDR Dow Jones Global Real Estate ETF</t>
  </si>
  <si>
    <t>IVOO</t>
  </si>
  <si>
    <t>Vanguard Admiral Funds - Vanguard S&amp;P Mid-Cap 400 ETF</t>
  </si>
  <si>
    <t>IVOG</t>
  </si>
  <si>
    <t>Vanguard Admiral Funds - Vanguard S&amp;P Mid-Cap 400 Growth ETF</t>
  </si>
  <si>
    <t>IVOV</t>
  </si>
  <si>
    <t>Vanguard Admiral Funds - Vanguard S&amp;P Mid-Cap 400 Value ETF</t>
  </si>
  <si>
    <t>ONEY</t>
  </si>
  <si>
    <t>SPDR Series Trust - SPDR Russell 1000 Yield Focus ETF</t>
  </si>
  <si>
    <t>ONEV</t>
  </si>
  <si>
    <t>SPDR Series Trust - SPDR Russell 1000 Low Volatility Focus ETF</t>
  </si>
  <si>
    <t>NUSC</t>
  </si>
  <si>
    <t>NuShares ETF Trust - Nuveen ESG Small-Cap ETF</t>
  </si>
  <si>
    <t>NETL</t>
  </si>
  <si>
    <t>ETF Series Solutions - NETLease Corporate Real Estate ETF</t>
  </si>
  <si>
    <t>CBSE</t>
  </si>
  <si>
    <t>FSMO</t>
  </si>
  <si>
    <t>Fidelity Covington Trust - Fidelity Small-Mid Cap Opportunities ETF</t>
  </si>
  <si>
    <t>VTI</t>
  </si>
  <si>
    <t>Vanguard Index Funds - Vanguard Total Stock Market ETF</t>
  </si>
  <si>
    <t>VDE</t>
  </si>
  <si>
    <t>Vanguard World Fund - Vanguard Energy ETF</t>
  </si>
  <si>
    <t>VCR</t>
  </si>
  <si>
    <t>Vanguard World Fund - Vanguard Consumer Discretionary ETF</t>
  </si>
  <si>
    <t>VDC</t>
  </si>
  <si>
    <t>Vanguard World Fund - Vanguard Consumer Staples ETF</t>
  </si>
  <si>
    <t>VFH</t>
  </si>
  <si>
    <t>Vanguard World Fund - Vanguard Financials ETF</t>
  </si>
  <si>
    <t>VHT</t>
  </si>
  <si>
    <t>Vanguard World Fund - Vanguard Health Care ETF</t>
  </si>
  <si>
    <t>VGT</t>
  </si>
  <si>
    <t>Vanguard World Fund - Vanguard Information Technology ETF</t>
  </si>
  <si>
    <t>VAW</t>
  </si>
  <si>
    <t>Vanguard World Fund - Vanguard Materials ETF</t>
  </si>
  <si>
    <t>VPU</t>
  </si>
  <si>
    <t>Vanguard World Fund - Vanguard Utilities ETF</t>
  </si>
  <si>
    <t>VIS</t>
  </si>
  <si>
    <t>Vanguard World Fund - Vanguard Industrials ETF</t>
  </si>
  <si>
    <t>VOX</t>
  </si>
  <si>
    <t>Vanguard World Fund - Vanguard Communication Services ETF</t>
  </si>
  <si>
    <t>VV</t>
  </si>
  <si>
    <t>Vanguard Index Funds - Vanguard Large-Cap ETF</t>
  </si>
  <si>
    <t>VUG</t>
  </si>
  <si>
    <t>Vanguard Index Funds - Vanguard Growth ETF</t>
  </si>
  <si>
    <t>VTV</t>
  </si>
  <si>
    <t>Vanguard Index Funds - Vanguard Value ETF</t>
  </si>
  <si>
    <t>VIG</t>
  </si>
  <si>
    <t>Vanguard Specialized Funds - Vanguard Dividend Appreciation ETF</t>
  </si>
  <si>
    <t>VOO</t>
  </si>
  <si>
    <t>Vanguard Index Funds - Vanguard S&amp;P 500 ETF</t>
  </si>
  <si>
    <t>VO</t>
  </si>
  <si>
    <t>Vanguard Index Funds - Vanguard Mid-Cap ETF</t>
  </si>
  <si>
    <t>VOT</t>
  </si>
  <si>
    <t>Vanguard Index Funds - Vanguard Mid-Cap Growth ETF</t>
  </si>
  <si>
    <t>VOE</t>
  </si>
  <si>
    <t>Vanguard Index Funds - Vanguard Mid-Cap Value ETF</t>
  </si>
  <si>
    <t>VYM</t>
  </si>
  <si>
    <t>Vanguard Whitehall Funds - Vanguard High Dividend Yield ETF</t>
  </si>
  <si>
    <t>MGK</t>
  </si>
  <si>
    <t>Vanguard World Fund - Vanguard Mega Cap Growth ETF</t>
  </si>
  <si>
    <t>MGC</t>
  </si>
  <si>
    <t>Vanguard World Fund - Vanguard Mega Cap ETF</t>
  </si>
  <si>
    <t>MGV</t>
  </si>
  <si>
    <t>Vanguard World Fund - Vanguard Mega Cap Value ETF</t>
  </si>
  <si>
    <t>VT</t>
  </si>
  <si>
    <t>Vanguard International Equity Index Funds - Vanguard Total World Stock ETF</t>
  </si>
  <si>
    <t>AADR</t>
  </si>
  <si>
    <t>AdvisorShares Trust - AdvisorShares Dorsey Wright ADR ETF</t>
  </si>
  <si>
    <t>VOOG</t>
  </si>
  <si>
    <t>Vanguard Admiral Funds - Vanguard S&amp;P 500 Growth ETF</t>
  </si>
  <si>
    <t>VOOV</t>
  </si>
  <si>
    <t>Vanguard Admiral Funds - Vanguard S&amp;P 500 Value ETF</t>
  </si>
  <si>
    <t>VONE</t>
  </si>
  <si>
    <t>Vanguard Scottsdale Funds - Vanguard Russell 1000 ETF</t>
  </si>
  <si>
    <t>VONG</t>
  </si>
  <si>
    <t>Vanguard Scottsdale Funds - Vanguard Russell 1000 Growth ETF</t>
  </si>
  <si>
    <t>VONV</t>
  </si>
  <si>
    <t>Vanguard Scottsdale Funds - Vanguard Russell 1000 Value ETF</t>
  </si>
  <si>
    <t>VTHR</t>
  </si>
  <si>
    <t>Vanguard Scottsdale Funds - Vanguard Russell 3000 ETF</t>
  </si>
  <si>
    <t>MOAT</t>
  </si>
  <si>
    <t>VanEck ETF Trust - VanEck Morningstar Wide Moat ETF</t>
  </si>
  <si>
    <t>MMTM</t>
  </si>
  <si>
    <t>SPDR Series Trust - SPDR S&amp;P 1500 Momentum Tilt ETF</t>
  </si>
  <si>
    <t>NZAC</t>
  </si>
  <si>
    <t>SPDR Index Shares Funds - SPDR MSCI ACWI Climate Paris Aligned ETF</t>
  </si>
  <si>
    <t>CRBN</t>
  </si>
  <si>
    <t>iShares Trust - iShares MSCI ACWI Low Carbon Target ETF</t>
  </si>
  <si>
    <t>GLOF</t>
  </si>
  <si>
    <t>iShares Trust - iShares Global Equity Factor ETF</t>
  </si>
  <si>
    <t>QUS</t>
  </si>
  <si>
    <t>SPDR Series Trust - SPDR MSCI USA StrategicFactors ETF</t>
  </si>
  <si>
    <t>PTNQ</t>
  </si>
  <si>
    <t>Pacer Funds Trust - Pacer Trendpilot 100 ETF</t>
  </si>
  <si>
    <t>ONEO</t>
  </si>
  <si>
    <t>SPDR Series Trust - SPDR Russell 1000 Momentum Focus ETF</t>
  </si>
  <si>
    <t>EINC</t>
  </si>
  <si>
    <t>VanEck ETF Trust - VanEck Energy Income ETF</t>
  </si>
  <si>
    <t>DWLD</t>
  </si>
  <si>
    <t>Davis Fundamental ETF Trust - Davis Select Worldwide ETF</t>
  </si>
  <si>
    <t>COWZ</t>
  </si>
  <si>
    <t>Pacer Funds Trust - Pacer US Cash Cows 100 ETF</t>
  </si>
  <si>
    <t>MFUS</t>
  </si>
  <si>
    <t>PIMCO Equity Series - PIMCO RAFI Dynamic Multi-Factor U.S. Equity ETF</t>
  </si>
  <si>
    <t>MAGA</t>
  </si>
  <si>
    <t>ETF Series Solutions - Point Bridge America First ETF</t>
  </si>
  <si>
    <t>USAI</t>
  </si>
  <si>
    <t>Pacer Funds Trust - Pacer American Energy Independence ETF</t>
  </si>
  <si>
    <t>VFMV</t>
  </si>
  <si>
    <t>Vanguard Wellington Fund - Vanguard U.S. Minimum Volatility ETF</t>
  </si>
  <si>
    <t>VFQY</t>
  </si>
  <si>
    <t>Vanguard Wellington Fund - Vanguard U.S. Quality Factor ETF</t>
  </si>
  <si>
    <t>VFVA</t>
  </si>
  <si>
    <t>Vanguard Wellington Fund - Vanguard U.S. Value Factor ETF</t>
  </si>
  <si>
    <t>MOTG</t>
  </si>
  <si>
    <t>VanEck ETF Trust - VanEck Morningstar Global Wide Moat ETF</t>
  </si>
  <si>
    <t>ESGV</t>
  </si>
  <si>
    <t>Vanguard World Fund - Vanguard ESG U.S. Stock ETF</t>
  </si>
  <si>
    <t>KOMP</t>
  </si>
  <si>
    <t>SPDR Series Trust - SPDR S&amp;P Kensho New Economies Composite ETF</t>
  </si>
  <si>
    <t>RAFE</t>
  </si>
  <si>
    <t>PIMCO Equity Series - PIMCO RAFI ESG U.S. ETF</t>
  </si>
  <si>
    <t>FBCG</t>
  </si>
  <si>
    <t>Fidelity Covington Trust - Fidelity Blue Chip Growth ETF</t>
  </si>
  <si>
    <t>FBCV</t>
  </si>
  <si>
    <t>Fidelity Covington Trust - Fidelity Blue Chip Value ETF</t>
  </si>
  <si>
    <t>FMIL</t>
  </si>
  <si>
    <t>Fidelity Covington Trust - Fidelity New Millennium ETF</t>
  </si>
  <si>
    <t>BUZZ</t>
  </si>
  <si>
    <t>VanEck ETF Trust - VanEck Social Sentiment ETF</t>
  </si>
  <si>
    <t>FPRO</t>
  </si>
  <si>
    <t>Fidelity Covington Trust - Fidelity Real Estate Investment ETF</t>
  </si>
  <si>
    <t>FMAG</t>
  </si>
  <si>
    <t>Fidelity Covington Trust - Fidelity Magellan ETF</t>
  </si>
  <si>
    <t>FGRO</t>
  </si>
  <si>
    <t>Fidelity Covington Trust - Fidelity Growth Opportunities ETF</t>
  </si>
  <si>
    <t>ASYMmetric ETFs Trust - ASYMmetric Smart S&amp;P 500 ETF</t>
  </si>
  <si>
    <t>FSST</t>
  </si>
  <si>
    <t>Fidelity Covington Trust - Fidelity Sustainable U.S. Equity ETF</t>
  </si>
  <si>
    <t>FDWM</t>
  </si>
  <si>
    <t>Fidelity Covington Trust - Fidelity Women's Leadership ETF</t>
  </si>
  <si>
    <t>ZECP</t>
  </si>
  <si>
    <t>Zacks Trust - Zacks Earnings Consistent Portfolio ETF</t>
  </si>
  <si>
    <t>HFGO</t>
  </si>
  <si>
    <t>Hartford Funds Exchange Traded Trust - Hartford Large Cap Growth ETF</t>
  </si>
  <si>
    <t>JZRO</t>
  </si>
  <si>
    <t>Janus Detroit Street Trust - Janus Henderson Net Zero Transition Resources ETF</t>
  </si>
  <si>
    <t>SEMI</t>
  </si>
  <si>
    <t>Columbia ETF Trust I - Columbia Seligman Semiconductor and Technology ETF</t>
  </si>
  <si>
    <t>STCE</t>
  </si>
  <si>
    <t>Schwab Strategic Trust - Schwab Crypto Thematic ETF</t>
  </si>
  <si>
    <t>NTZG</t>
  </si>
  <si>
    <t>Nushares ETF Trust - Nuveen Global Net Zero Transition ETF</t>
  </si>
  <si>
    <t>BULD</t>
  </si>
  <si>
    <t>Pacer Funds Trust - Pacer BlueStar Engineering the Future ETF</t>
  </si>
  <si>
    <t>JHDV</t>
  </si>
  <si>
    <t>John Hancock Exchange-Traded Fund Trust - John Hancock U.S. High Dividend ETF</t>
  </si>
  <si>
    <t>POTX</t>
  </si>
  <si>
    <t>Global X Funds - Global X Cannabis ETF</t>
  </si>
  <si>
    <t>NA</t>
  </si>
  <si>
    <t>SURI</t>
  </si>
  <si>
    <t>Simplify Exchange Traded Funds - Simplify Propel Opportunities ETF</t>
  </si>
  <si>
    <t>QYLE</t>
  </si>
  <si>
    <t>Global X Funds - Global X Nasdaq 100 ESG Covered Call ETF</t>
  </si>
  <si>
    <t>XYLE</t>
  </si>
  <si>
    <t>Global X Funds - Global X S&amp;P 500 ESG Covered Call ETF</t>
  </si>
  <si>
    <t>SCHA</t>
  </si>
  <si>
    <t>Schwab Strategic Trust - Schwab U.S. Small-Cap ETF</t>
  </si>
  <si>
    <t>BKSE</t>
  </si>
  <si>
    <t>BNY Mellon ETF Trust - BNY Mellon US Small Cap Core Equity ETF</t>
  </si>
  <si>
    <t>FRTY</t>
  </si>
  <si>
    <t>The Alger ETF Trust - Alger Mid Cap 40 ETF</t>
  </si>
  <si>
    <t>NSCS</t>
  </si>
  <si>
    <t>NuShares ETF Trust - Nuveen Small Cap Select ETF</t>
  </si>
  <si>
    <t>CAMX</t>
  </si>
  <si>
    <t>The Advisors' Inner Circle Fund - Cambiar Aggressive Value ETF</t>
  </si>
  <si>
    <t>SCHH</t>
  </si>
  <si>
    <t>Schwab Strategic Trust - Schwab U.S. REIT ETF</t>
  </si>
  <si>
    <t>EQTY</t>
  </si>
  <si>
    <t>Valued Advisers Trust - Kovitz Core Equity ETF</t>
  </si>
  <si>
    <t>UVDV</t>
  </si>
  <si>
    <t>Spinnaker ETF Series - UVA Dividend Value ETF</t>
  </si>
  <si>
    <t>HLAL</t>
  </si>
  <si>
    <t>Listed Funds Trust - Wahed FTSE USA Shariah ETF</t>
  </si>
  <si>
    <t>BKLC</t>
  </si>
  <si>
    <t>BNY Mellon ETF Trust - BNY Mellon US Large Cap Core Equity ETF</t>
  </si>
  <si>
    <t>BKMC</t>
  </si>
  <si>
    <t>BNY Mellon ETF Trust - BNY Mellon US Mid Cap Core Equity ETF</t>
  </si>
  <si>
    <t>ESGA</t>
  </si>
  <si>
    <t>American Century ETF Trust - American Century Sustainable Equity ETF</t>
  </si>
  <si>
    <t>TEQI</t>
  </si>
  <si>
    <t>T.Rowe Price Exchange-Traded Funds, Inc - T. Rowe Price Equity Income ETF</t>
  </si>
  <si>
    <t>TGRW</t>
  </si>
  <si>
    <t>T. Rowe Price Exchange-Traded Funds, Inc. - T. Rowe Price Growth Stock ETF</t>
  </si>
  <si>
    <t>TDVG</t>
  </si>
  <si>
    <t>T. Rowe Price Exchange-Traded Funds, Inc. - T. Rowe Price Dividend Growth ETF</t>
  </si>
  <si>
    <t>TCHP</t>
  </si>
  <si>
    <t>T. Rowe Price Exchange-Traded Funds, Inc. - T. Rowe Price Blue Chip Growth ETF</t>
  </si>
  <si>
    <t>FUNL</t>
  </si>
  <si>
    <t>Trust for Advised Portfolios - CornerCap Fundametrics Large-Cap ETF</t>
  </si>
  <si>
    <t>EQOP</t>
  </si>
  <si>
    <t>Natixis ETF Trust II - Natixis U.S. Equity Opportunities ETF</t>
  </si>
  <si>
    <t>IVRA</t>
  </si>
  <si>
    <t>Invesco Actively Managed Exchange-Traded Fund Trust - Invesco Real Assets ESG ETF</t>
  </si>
  <si>
    <t>ATFV</t>
  </si>
  <si>
    <t>The Alger ETF Trust - Alger 35 ETF</t>
  </si>
  <si>
    <t>TSPA</t>
  </si>
  <si>
    <t>T. Rowe Price Exchange-Traded Funds, Inc. - T. Rowe Price U.S. Equity Research ETF</t>
  </si>
  <si>
    <t>PVAL</t>
  </si>
  <si>
    <t>Putnam ETF Trust - Putnam Focused Large Cap Value ETF</t>
  </si>
  <si>
    <t>PGRO</t>
  </si>
  <si>
    <t>Putnam ETF Trust - Putnam Focused Large Cap Growth ETF</t>
  </si>
  <si>
    <t>PLDR</t>
  </si>
  <si>
    <t>Putnam ETF Trust - Putnam Sustainable Leaders ETF</t>
  </si>
  <si>
    <t>PFUT</t>
  </si>
  <si>
    <t>Putnam ETF Trust - Putnam Sustainable Future ETF</t>
  </si>
  <si>
    <t>BKUS</t>
  </si>
  <si>
    <t>BNY Mellon ETF Trust - BNY Mellon Sustainable US Equity ETF</t>
  </si>
  <si>
    <t>NDVG</t>
  </si>
  <si>
    <t>NuShares ETF Trust - Nuveen Dividend Growth ETF</t>
  </si>
  <si>
    <t>NWLG</t>
  </si>
  <si>
    <t>NuShares ETF Trust - Nuveen Winslow Large-Cap Growth ESG ETF</t>
  </si>
  <si>
    <t>NETZ</t>
  </si>
  <si>
    <t>Engine No. 1 ETF Trust - Engine No. 1 Transform Climate ETF</t>
  </si>
  <si>
    <t>KOCG</t>
  </si>
  <si>
    <t>SHP ETF Trust - FIS Knights of Columbus Global Belief ETF</t>
  </si>
  <si>
    <t>VOTE</t>
  </si>
  <si>
    <t>Engine No. 1 ETF Trust - Engine No. 1 Transform 500 ETF</t>
  </si>
  <si>
    <t>NUGO</t>
  </si>
  <si>
    <t>NuShares ETF Trust - Nuveen Growth Opportunities ETF</t>
  </si>
  <si>
    <t>CGGR</t>
  </si>
  <si>
    <t>Capital Group Growth ETF</t>
  </si>
  <si>
    <t>PRAY</t>
  </si>
  <si>
    <t>SHP ETF Trust - FIS Biblically Responsible Risk Managed ETF</t>
  </si>
  <si>
    <t>GDVD</t>
  </si>
  <si>
    <t>Northern Lights Fund Trust IV - R3 Global Dividend Growth ETF</t>
  </si>
  <si>
    <t>SPYI</t>
  </si>
  <si>
    <t>SHP ETF Trust - NEOS S&amp;P 500 High Income ETF</t>
  </si>
  <si>
    <t>SYNB</t>
  </si>
  <si>
    <t>Putnam ETF Trust - Putnam BioRevolution ETF</t>
  </si>
  <si>
    <t>QQQS</t>
  </si>
  <si>
    <t>Invesco Exchange-Traded Fund Trust II - Invesco NASDAQ Future Gen 200 ETF</t>
  </si>
  <si>
    <t>ProShares Trust - ProShares Ultra Materials</t>
  </si>
  <si>
    <t>ProShares Trust - ProShares Ultra Consumer Staples</t>
  </si>
  <si>
    <t>Listed Funds Trust - Changebridge Select Equity ETF</t>
  </si>
  <si>
    <t>EATV</t>
  </si>
  <si>
    <t>Advisors Series Trust - VegTech Plant-based Innovation &amp; Climate ETF</t>
  </si>
  <si>
    <t>IWIN</t>
  </si>
  <si>
    <t>Amplify ETF Trust - Amplify Inflation Fighter ETF</t>
  </si>
  <si>
    <t>IQSM</t>
  </si>
  <si>
    <t>IndexIQ ETF Trust - IQ Candriam ESG U.S. Mid Cap Equity ETF</t>
  </si>
  <si>
    <t>ADPV</t>
  </si>
  <si>
    <t>Series Portfolios Trust - Adaptiv Select ETF</t>
  </si>
  <si>
    <t>WCEO</t>
  </si>
  <si>
    <t>Two Roads Shared Trust - Hypatia Women CEO ETF</t>
  </si>
  <si>
    <t>ProShares Trust - ProShares Ultra Consumer Discretionary</t>
  </si>
  <si>
    <t>ProShares Trust - ProShares Ultra Energy</t>
  </si>
  <si>
    <t>ProShares Trust - ProShares Ultra Communication Services</t>
  </si>
  <si>
    <t>SPUU</t>
  </si>
  <si>
    <t>Direxion Shares ETF Trust - Direxion Daily S&amp;P 500 Bull 2X Shares</t>
  </si>
  <si>
    <t>CCOR</t>
  </si>
  <si>
    <t>Listed Funds Trust - Core Alternative ETF</t>
  </si>
  <si>
    <t>GDEF</t>
  </si>
  <si>
    <t>Goldman Sachs ETF Trust - Goldman Sachs Defensive Equity ETF</t>
  </si>
  <si>
    <t>GRZZ</t>
  </si>
  <si>
    <t>Listed Funds Trust - Grizzle Growth ETF</t>
  </si>
  <si>
    <t>WRND</t>
  </si>
  <si>
    <t>IndexIQ ETF Trust - IQ Global Equity R&amp;D Leaders ETF</t>
  </si>
  <si>
    <t>LRND</t>
  </si>
  <si>
    <t>IndexIQ ETF Trust - IQ U.S. Large Cap R&amp;D Leaders ETF</t>
  </si>
  <si>
    <t>MRND</t>
  </si>
  <si>
    <t>IndexIQ ETF Trust - IQ U.S. Mid Cap R&amp;D Leaders ETF</t>
  </si>
  <si>
    <t>IWFG</t>
  </si>
  <si>
    <t>IndexIQ Active ETF Trust - IQ Winslow Focused Large Cap Growth ETF</t>
  </si>
  <si>
    <t>IWLG</t>
  </si>
  <si>
    <t>IndexIQ Active ETF Trust - IQ Winslow Large Cap Growth ETF</t>
  </si>
  <si>
    <t>MISL</t>
  </si>
  <si>
    <t>First Trust Exchange-Traded Fund - First Trust Indxx Aerospace &amp; Defense ETF</t>
  </si>
  <si>
    <t>FDV</t>
  </si>
  <si>
    <t>Federated Hermes ETF Trust - Federated Hermes U.S. Strategic Dividend ETF</t>
  </si>
  <si>
    <t>EMCA</t>
  </si>
  <si>
    <t>Emerge ETF Trust - Emerge EMPWR Sustainable Dividend Equity ETF</t>
  </si>
  <si>
    <t>IVRS</t>
  </si>
  <si>
    <t>iShares Trust - iShares Future Metaverse Tech and Communications ETF</t>
  </si>
  <si>
    <t>BIZD</t>
  </si>
  <si>
    <t>VanEck ETF Trust - VanEck BDC Income ETF</t>
  </si>
  <si>
    <t>ERSX</t>
  </si>
  <si>
    <t>Entrepreneurshares Series Trust - ERShares NextGen Entrepreneurs ETF</t>
  </si>
  <si>
    <t>ACTV</t>
  </si>
  <si>
    <t>Two Roads Shared Trust - LeaderShares Activist Leaders ETF</t>
  </si>
  <si>
    <t>FXED</t>
  </si>
  <si>
    <t>SMIG</t>
  </si>
  <si>
    <t>ETF Series Solutions - AAM Bahl &amp; Gaynor Small/Mid Cap Income Growth ETF</t>
  </si>
  <si>
    <t>IBET</t>
  </si>
  <si>
    <t>ETF Series Solutions - iBET Sports Betting &amp; Gaming ETF</t>
  </si>
  <si>
    <t>HAUS</t>
  </si>
  <si>
    <t>LCLG</t>
  </si>
  <si>
    <t>Advisors Series Trust - Logan Capital Broad Innovative Growth ETF</t>
  </si>
  <si>
    <t>GDIV</t>
  </si>
  <si>
    <t>Harbor ETF Trust - Harbor Dividend Growth Leaders ETF</t>
  </si>
  <si>
    <t>SPDV</t>
  </si>
  <si>
    <t>ETF Series Solutions - AAM S&amp;P 500 High Dividend Value ETF</t>
  </si>
  <si>
    <t>Innovator ETFs Trust - Innovator Deepwater Frontier Tech ETF</t>
  </si>
  <si>
    <t>LSAF</t>
  </si>
  <si>
    <t>Two Roads Shared Trust - LeaderShares AlphaFactor US Core Equity ETF</t>
  </si>
  <si>
    <t>VEGN</t>
  </si>
  <si>
    <t>ETF Series Solutions - US Vegan Climate ETF</t>
  </si>
  <si>
    <t>ETF Series Solutions - Aptus Collared Investment Opportunity ETF</t>
  </si>
  <si>
    <t>LSAT</t>
  </si>
  <si>
    <t>Two Roads Shared Trust - LeaderShares AlphaFactor Tactical Focused ETF</t>
  </si>
  <si>
    <t>RITA</t>
  </si>
  <si>
    <t>ETF Series Solutions - ETFB Green SRI REITs ETF</t>
  </si>
  <si>
    <t>DIVY</t>
  </si>
  <si>
    <t>INNO</t>
  </si>
  <si>
    <t>Harbor ETF Trust - Harbor Disruptive Innovation ETF</t>
  </si>
  <si>
    <t>WLTG</t>
  </si>
  <si>
    <t>ETF Opportunities Trust - WealthTrust DBS Long Term Growth ETF</t>
  </si>
  <si>
    <t>CVAR</t>
  </si>
  <si>
    <t>ETF Opportunities Trust - Cultivar ETF</t>
  </si>
  <si>
    <t>HAPY</t>
  </si>
  <si>
    <t>Harbor ETF Trust - Harbor Corporate Culture Leaders ETF</t>
  </si>
  <si>
    <t>ICAP</t>
  </si>
  <si>
    <t>Series Portfolios Trust - InfraCap Equity Income Fund ETF</t>
  </si>
  <si>
    <t>MEDI</t>
  </si>
  <si>
    <t>Harbor ETF Trust - Harbor Health Care ETF</t>
  </si>
  <si>
    <t>HAPI</t>
  </si>
  <si>
    <t>Harbor ETF Trust - Harbor Corporate Culture ETF</t>
  </si>
  <si>
    <t>FTIF</t>
  </si>
  <si>
    <t>First Trust Exchange-Traded Fund - First Trust Bloomberg Inflation Sensitive Equity ETF</t>
  </si>
  <si>
    <t>GDXJ</t>
  </si>
  <si>
    <t>VanEck Vectors ETF Trust - VanEck Vectors Junior Gold Miners ETF</t>
  </si>
  <si>
    <t>HIPS</t>
  </si>
  <si>
    <t>GraniteShares ETF Trust - GraniteShares HIPS US High Income ETF</t>
  </si>
  <si>
    <t>ARB</t>
  </si>
  <si>
    <t>AltShares Trust - AltShares Merger Arbitrage ETF</t>
  </si>
  <si>
    <t>ILF</t>
  </si>
  <si>
    <t>iShares Trust - iShares Latin America 40 ETF</t>
  </si>
  <si>
    <t>CLNR</t>
  </si>
  <si>
    <t>IndexIQ ETF Trust - IQ Cleaner Transport ETF</t>
  </si>
  <si>
    <t>GDE</t>
  </si>
  <si>
    <t>WisdomTree Trust - WisdomTree Efficient Gold Plus Equity Strategy Fund</t>
  </si>
  <si>
    <t>ROCI</t>
  </si>
  <si>
    <t>EA Series Trust - ROC ETF</t>
  </si>
  <si>
    <t>TRFM</t>
  </si>
  <si>
    <t>ETF Series Solutions - AAM Transformers ETF</t>
  </si>
  <si>
    <t>RVRB</t>
  </si>
  <si>
    <t>Advisors Series Trust - Reverb ETF</t>
  </si>
  <si>
    <t>STRV</t>
  </si>
  <si>
    <t>EA Series Trust - Strive 500 ETF</t>
  </si>
  <si>
    <t>BRNY</t>
  </si>
  <si>
    <t>EA Series Trust - Burney U.S. Factor Rotation ETF</t>
  </si>
  <si>
    <t>DIVD</t>
  </si>
  <si>
    <t>EA Series Trust - Altrius Global Dividend ETF</t>
  </si>
  <si>
    <t>SHOC</t>
  </si>
  <si>
    <t>EA Series Trust - Strive U.S. Semiconductor ETF</t>
  </si>
  <si>
    <t>STXD</t>
  </si>
  <si>
    <t>EA Series Trust - Strive 1000 Dividend Growth ETF</t>
  </si>
  <si>
    <t>IBOT</t>
  </si>
  <si>
    <t>VanEck ETF Trust - VanEck Robotics ETF</t>
  </si>
  <si>
    <t>CCSO</t>
  </si>
  <si>
    <t>Tidal ETF Trust II - Carbon Collective Climate Solutions U.S. Equity ETF</t>
  </si>
  <si>
    <t>PP</t>
  </si>
  <si>
    <t>Tidal ETF Trust II - The Meet Kevin Pricing Power ETF</t>
  </si>
  <si>
    <t>PBDC</t>
  </si>
  <si>
    <t>Putnam ETF Trust - Putnam BDC Income ETF</t>
  </si>
  <si>
    <t>RESI</t>
  </si>
  <si>
    <t>Kelly Strategic ETF Trust - Kelly Residential &amp; Apartment Real Estate ETF</t>
  </si>
  <si>
    <t>STXK</t>
  </si>
  <si>
    <t>EA Series Trust - Strive Small-Cap ETF</t>
  </si>
  <si>
    <t>FDG</t>
  </si>
  <si>
    <t>American Century ETF Trust - American Century Focused Dynamic Growth ETF</t>
  </si>
  <si>
    <t>FLV</t>
  </si>
  <si>
    <t>American Century ETF Trust - American Century Focused Large Cap Value ETF</t>
  </si>
  <si>
    <t>MID</t>
  </si>
  <si>
    <t>American Century ETF Trust - American Century Mid Cap Growth Impact ETF</t>
  </si>
  <si>
    <t>STNC</t>
  </si>
  <si>
    <t>ESGY</t>
  </si>
  <si>
    <t>American Century ETF Trust - American Century Sustainable Growth ETF</t>
  </si>
  <si>
    <t>XDNA</t>
  </si>
  <si>
    <t>Kelly Strategic ETF Trust - Kelly CRISPR &amp; Gene Editing Technology ETF</t>
  </si>
  <si>
    <t>HOTL</t>
  </si>
  <si>
    <t>Kelly Strategic ETF Trust - Kelly Hotel &amp; Lodging Sector ETF</t>
  </si>
  <si>
    <t>OALC</t>
  </si>
  <si>
    <t>Unified Series Trust - Oneascent Large Cap Core ETF</t>
  </si>
  <si>
    <t>BAD</t>
  </si>
  <si>
    <t>Listed Funds Trust - B.A.D. ETF</t>
  </si>
  <si>
    <t>TIME</t>
  </si>
  <si>
    <t>Capitol Series Trust - Clockwise Capital Innovation ETF</t>
  </si>
  <si>
    <t>VERS</t>
  </si>
  <si>
    <t>ProShares Trust - ProShares Metaverse ETF</t>
  </si>
  <si>
    <t>SUPL</t>
  </si>
  <si>
    <t>ProShares Trust - ProShares Supply Chain Logistics ETF</t>
  </si>
  <si>
    <t>STXG</t>
  </si>
  <si>
    <t>EA Series Trust - Strive 1000 Growth ETF</t>
  </si>
  <si>
    <t>STXV</t>
  </si>
  <si>
    <t>EA Series Trust - Strive 1000 Value ETF</t>
  </si>
  <si>
    <t>PSCE</t>
  </si>
  <si>
    <t>Invesco Exchange-Traded Fund Trust II - Invesco S&amp;P SmallCap Energy ETF</t>
  </si>
  <si>
    <t>USVT</t>
  </si>
  <si>
    <t>Ultimus Managers Trust - U.S. Value ETF</t>
  </si>
  <si>
    <t>AMID</t>
  </si>
  <si>
    <t>EA Series Trust - Argent Mid Cap ETF</t>
  </si>
  <si>
    <t>PTEC</t>
  </si>
  <si>
    <t>Global X Funds - Global X PropTech ETF</t>
  </si>
  <si>
    <t>SPUS</t>
  </si>
  <si>
    <t>Tidal ETF Trust - SP Funds S&amp;P 500 Sharia Industry Exclusions ETF</t>
  </si>
  <si>
    <t>RISN</t>
  </si>
  <si>
    <t>Northern Lights Fund Trust IV - Inspire Tactical Balanced ETF</t>
  </si>
  <si>
    <t>SPRE</t>
  </si>
  <si>
    <t>Tidal ETF Trust - SP Funds S&amp;P Global REIT Sharia ETF</t>
  </si>
  <si>
    <t>Hennessy Funds Trust - Hennessy Stance ESG ETF</t>
  </si>
  <si>
    <t>MBCC</t>
  </si>
  <si>
    <t>Northern Lights Fund Trust IV - Monarch Blue Chips Core ETF</t>
  </si>
  <si>
    <t>FFND</t>
  </si>
  <si>
    <t>Northern Lights Fund Trust II - The Future Fund Active ETF</t>
  </si>
  <si>
    <t>CGDV</t>
  </si>
  <si>
    <t>Capital Group Dividend Value ETF</t>
  </si>
  <si>
    <t>CGUS</t>
  </si>
  <si>
    <t>Capital Group Core Equity ETF</t>
  </si>
  <si>
    <t>CGGO</t>
  </si>
  <si>
    <t>Capital Group Global Growth Equity ETF</t>
  </si>
  <si>
    <t>GFGF</t>
  </si>
  <si>
    <t>EA Series Trust - Guru Favorite Stocks ETF</t>
  </si>
  <si>
    <t>FMCX</t>
  </si>
  <si>
    <t>Northern Lights Fund Trust IV - FMC Excelsior Focus Equity ETF</t>
  </si>
  <si>
    <t>NBCT</t>
  </si>
  <si>
    <t>Neuberger Berman ETF Trust - Neuberger Berman Carbon Transition &amp; Infrastructure ETF</t>
  </si>
  <si>
    <t>NBDS</t>
  </si>
  <si>
    <t>Neuberger Berman ETF Trust - Neuberger Berman Disrupters ETF</t>
  </si>
  <si>
    <t>NBCC</t>
  </si>
  <si>
    <t>Neuberger Berman ETF Trust - Neuberger Berman Next Generation Connected Consumer ETF</t>
  </si>
  <si>
    <t>AHOY</t>
  </si>
  <si>
    <t>Tidal ETF Trust - Newday Ocean Health ETF</t>
  </si>
  <si>
    <t>AOTG</t>
  </si>
  <si>
    <t>EA Series Trust - AOT Growth and Innovation ETF</t>
  </si>
  <si>
    <t>AVIE</t>
  </si>
  <si>
    <t>American Century ETF Trust - Avantis Inflation Focused Equity ETF</t>
  </si>
  <si>
    <t>YALL</t>
  </si>
  <si>
    <t>Tidal ETF Trust - God Bless America ETF</t>
  </si>
  <si>
    <t>FCUS</t>
  </si>
  <si>
    <t>Tidal Trust II - Pinnacle Focused Opportunities ETF</t>
  </si>
  <si>
    <t>CRED</t>
  </si>
  <si>
    <t>Columbia ETF Trust I - Columbia Research Enhanced Real Estate ETF</t>
  </si>
  <si>
    <t>HDGE</t>
  </si>
  <si>
    <t>AdvisorShares Trust - AdvisorShares Ranger Equity Bear ETF</t>
  </si>
  <si>
    <t>PTMC</t>
  </si>
  <si>
    <t>Pacer Funds Trust - Pacer Trendpilot US Mid Cap ETF</t>
  </si>
  <si>
    <t>DWSH</t>
  </si>
  <si>
    <t>AdvisorShares Trust - AdvisorShares Dorsey Wright Short ETF</t>
  </si>
  <si>
    <t>SRHQ</t>
  </si>
  <si>
    <t>Elevation Series Trust - SRH U.S. Quality ETF</t>
  </si>
  <si>
    <t>DIP</t>
  </si>
  <si>
    <t>ETF Series Solutions - BTD Capital Fund</t>
  </si>
  <si>
    <t>LOWV</t>
  </si>
  <si>
    <t>AB Active ETFs, Inc. - AB US Low Volatility Equity ETF</t>
  </si>
  <si>
    <t>HIDV</t>
  </si>
  <si>
    <t>AB Active ETFs, Inc. - AB US High Dividend ETF</t>
  </si>
  <si>
    <t>FWD</t>
  </si>
  <si>
    <t>AB Active ETFs, Inc. - AB Disruptors ETF</t>
  </si>
  <si>
    <t>ZSPY</t>
  </si>
  <si>
    <t>ASYMmetric ETFs Trust - ASYMmetric Smart Alpha S&amp;P 500 ETF</t>
  </si>
  <si>
    <t>MORE</t>
  </si>
  <si>
    <t>ASYMmetric ETFs Trust - ASYMmetric Smart Income ETF</t>
  </si>
  <si>
    <t>USCA</t>
  </si>
  <si>
    <t>DBX ETF Trust - Xtrackers MSCI USA Climate Action Equity ETF</t>
  </si>
  <si>
    <t>The Timothy Plan - Timothy Plan US Small Cap Core ETF</t>
  </si>
  <si>
    <t>ERET</t>
  </si>
  <si>
    <t>iShares Trust - iShares Environmentally Aware Real Estate ETF</t>
  </si>
  <si>
    <t>The Timothy Plan - Timothy Plan High Dividend Stock Enhanced ETF</t>
  </si>
  <si>
    <t>The Timothy Plan - Timothy Plan US Large/Mid Cap Core Enhanced ETF</t>
  </si>
  <si>
    <t>BKGI</t>
  </si>
  <si>
    <t>BNY Mellon ETF Trust - BNY Mellon Global Infrastructure Income ETF</t>
  </si>
  <si>
    <t>EMGC</t>
  </si>
  <si>
    <t>Emerge ETF Trust - Emerge EMPWR Sustainable Select Growth Equity ETF</t>
  </si>
  <si>
    <t>EMZA</t>
  </si>
  <si>
    <t>Emerge ETF Trust - Emerge EMPWR Sustainable Global Core Equity ETF</t>
  </si>
  <si>
    <t>EMCH</t>
  </si>
  <si>
    <t>Emerge ETF Trust - Emerge EMPWR Sustainable Emerging Markets Equity ETF</t>
  </si>
  <si>
    <t>EMPW</t>
  </si>
  <si>
    <t>Emerge ETF Trust - Emerge EMPWR Unified Sustainable Equity ETF</t>
  </si>
  <si>
    <t>SAEF</t>
  </si>
  <si>
    <t>Schwab Strategic Trust - Schwab Ariel ESG ETF</t>
  </si>
  <si>
    <t>EKG</t>
  </si>
  <si>
    <t>First Trust Exchange-Traded Fund II - First Trust Nasdaq Lux Digital Health Solutions ETF</t>
  </si>
  <si>
    <t>JPSV</t>
  </si>
  <si>
    <t>J.P. Morgan Exchange-Traded Fund Trust - JPMorgan Active Small Cap Value ETF</t>
  </si>
  <si>
    <t>VSLU</t>
  </si>
  <si>
    <t>ETF Opportunities Trust - Applied Finance Valuation Large Cap ETF</t>
  </si>
  <si>
    <t>CAPE</t>
  </si>
  <si>
    <t>DoubleLine ETF Trust - DoubleLine Shiller CAPE U.S. Equities ETF</t>
  </si>
  <si>
    <t>UDI</t>
  </si>
  <si>
    <t>USCF ETF Trust - USCF Dividend Income Fund</t>
  </si>
  <si>
    <t>MGMT</t>
  </si>
  <si>
    <t>Unified Series Trust - Ballast Small/Mid Cap ETF</t>
  </si>
  <si>
    <t>NLR</t>
  </si>
  <si>
    <t>VanEck Vectors ETF Trust - VanEck Vectors Uranium+Nuclear Energy ETF</t>
  </si>
  <si>
    <t>GYLD</t>
  </si>
  <si>
    <t>Arrow ETF Trust - Arrow Dow Jones Global Yield ETF</t>
  </si>
  <si>
    <t>IPO</t>
  </si>
  <si>
    <t>Renaissance Capital Greenwich Funds - Renaissance IPO ETF</t>
  </si>
  <si>
    <t>Tidal ETF Trust - Residential REIT ETF</t>
  </si>
  <si>
    <t>TSME</t>
  </si>
  <si>
    <t>Thrivent ETF Trust - Thrivent Small-Mid Cap ESG ETF</t>
  </si>
  <si>
    <t>KCAL</t>
  </si>
  <si>
    <t>Series Portfolios Trust - Subversive Food Security ETF</t>
  </si>
  <si>
    <t>AWEG</t>
  </si>
  <si>
    <t>The Alger ETF Trust - Alger Weatherbie Enduring Growth ETF</t>
  </si>
  <si>
    <t>BBLU</t>
  </si>
  <si>
    <t>EA Series Trust - EA Bridgeway Blue Chip ETF</t>
  </si>
  <si>
    <t>DIVS</t>
  </si>
  <si>
    <t>Guinness Atkinson Funds - SmartETFs Dividend Builder ETF</t>
  </si>
  <si>
    <t>DVAL</t>
  </si>
  <si>
    <t>Franklin Templeton ETF Trust - BrandywineGLOBAL - Dynamic US Large Cap Value ETF</t>
  </si>
  <si>
    <t>ACSI</t>
  </si>
  <si>
    <t>Tidal ETF Trust - American Customer Satisfaction ETF</t>
  </si>
  <si>
    <t>American Century ETF Trust - American Century U.S. Quality Value ETF</t>
  </si>
  <si>
    <t>American Century ETF Trust - American Century U.S. Quality Growth ETF</t>
  </si>
  <si>
    <t>MOTO</t>
  </si>
  <si>
    <t>Guinness Atkinson Funds - SmartETFs Smart Transportation &amp; Technology ETF</t>
  </si>
  <si>
    <t>ABEQ</t>
  </si>
  <si>
    <t>Unified Series Trust - Absolute Select Value ETF</t>
  </si>
  <si>
    <t>DEMZ</t>
  </si>
  <si>
    <t>The Advisors Inner Circle Fund III - Democratic Large Cap Core ETF</t>
  </si>
  <si>
    <t>SOLR</t>
  </si>
  <si>
    <t>Guinness Atkinson Funds - SmartETFs Sustainable Energy II ETF</t>
  </si>
  <si>
    <t>GSPY</t>
  </si>
  <si>
    <t>Tidal ETF Trust - Gotham Enhanced 500 ETF</t>
  </si>
  <si>
    <t>LOPP</t>
  </si>
  <si>
    <t>Gabelli ETFs Trust - Gabelli Love Our Planet &amp; People ETF</t>
  </si>
  <si>
    <t>EGIS</t>
  </si>
  <si>
    <t>2nd Vote Funds - 2ndVote Society Defended ETF</t>
  </si>
  <si>
    <t>HKND</t>
  </si>
  <si>
    <t>Humankind Benefit Corporation - Humankind US Stock ETF</t>
  </si>
  <si>
    <t>GGRW</t>
  </si>
  <si>
    <t>Gabelli ETFs Trust - Gabelli Growth Innovators ETF</t>
  </si>
  <si>
    <t>MBOX</t>
  </si>
  <si>
    <t>EA Series Trust - Freedom Day Dividend ETF</t>
  </si>
  <si>
    <t>RAYD</t>
  </si>
  <si>
    <t>The Advisors' Inner Circle Fund III - Rayliant Quantitative Developed Market Equity ETF</t>
  </si>
  <si>
    <t>SAMT</t>
  </si>
  <si>
    <t>The Advisors' Inner Circle Fund III - Strategas Macro Thematic Opportunities ETF</t>
  </si>
  <si>
    <t>GAST</t>
  </si>
  <si>
    <t>Gabelli ETFs Trust - Gabelli Automation ETF</t>
  </si>
  <si>
    <t>IPDP</t>
  </si>
  <si>
    <t>Listed Funds Trust - Dividend Performers ETF</t>
  </si>
  <si>
    <t>OAIE</t>
  </si>
  <si>
    <t>Series Portfolios Trust - Optimize AI Smart Sentiment Event-Driven ETF</t>
  </si>
  <si>
    <t>SEIQ</t>
  </si>
  <si>
    <t>SEI Exchange Traded Funds - SEI Enhanced U.S. Large Cap Quality Factor ETF</t>
  </si>
  <si>
    <t>SEIM</t>
  </si>
  <si>
    <t>SEI Exchange Traded Funds - SEI Enhanced U.S. Large Cap Momentum Factor ETF</t>
  </si>
  <si>
    <t>SEIV</t>
  </si>
  <si>
    <t>SEI Exchange Traded Funds - SEI Enhanced U.S. Large Cap Value Factor ETF</t>
  </si>
  <si>
    <t>SELV</t>
  </si>
  <si>
    <t>SEI Exchange Traded Funds - SEI Enhanced Low Volatility U.S. Large Cap ETF</t>
  </si>
  <si>
    <t>TUG</t>
  </si>
  <si>
    <t>Listed Funds Trust - STF Tactical Growth ETF</t>
  </si>
  <si>
    <t>TUGN</t>
  </si>
  <si>
    <t>Listed Funds Trust - STF Tactical Growth &amp; Income ETF</t>
  </si>
  <si>
    <t>DVND</t>
  </si>
  <si>
    <t>Touchstone ETF Trust - Touchstone Dividend Select ETF</t>
  </si>
  <si>
    <t>SIO</t>
  </si>
  <si>
    <t>Touchstone ETF Trust - Touchstone Strategic Income Opportunities ETF</t>
  </si>
  <si>
    <t>LCF</t>
  </si>
  <si>
    <t>Touchstone ETF Trust - Touchstone US Large Cap Focused ETF</t>
  </si>
  <si>
    <t>GABF</t>
  </si>
  <si>
    <t>Gabelli ETFs Trust - Gabelli Financial Services Opportunities ETF</t>
  </si>
  <si>
    <t>NXTE</t>
  </si>
  <si>
    <t>Investment Managers Series Trust II - AXS Green Alpha ETF</t>
  </si>
  <si>
    <t>BWEB</t>
  </si>
  <si>
    <t>Bitwise Funds Trust - Bitwise Web3 ETF</t>
  </si>
  <si>
    <t>SANE</t>
  </si>
  <si>
    <t>Series Portfolios Trust - Subversive Mental Health ETF</t>
  </si>
  <si>
    <t>DKRB</t>
  </si>
  <si>
    <t>Series Portfolios Trust - Subversive Decarbonization ETF</t>
  </si>
  <si>
    <t>TGN</t>
  </si>
  <si>
    <t>Investment Managers Series Trust II - AXS Brendan Wood TopGun Index ETF</t>
  </si>
  <si>
    <t>NVIR</t>
  </si>
  <si>
    <t>Listed Funds Trust - Horizon Kinetics Energy and Remediation ETF</t>
  </si>
  <si>
    <r>
      <rPr>
        <b/>
        <sz val="10"/>
        <color theme="1"/>
        <rFont val="Calibri"/>
        <family val="2"/>
        <scheme val="minor"/>
      </rPr>
      <t>Note 1:</t>
    </r>
    <r>
      <rPr>
        <sz val="10"/>
        <color theme="1"/>
        <rFont val="Calibri"/>
        <family val="2"/>
        <scheme val="minor"/>
      </rPr>
      <t xml:space="preserve"> Normalized scores range 0-100, with 100 the best. For each month of the 16-year test period for each Sabrient Score, the stock universe was scored and ranked, and then the stock constituents of each ETF were given their current relative weighting within the ETF to create a composite ETF score. The ETFs were then separated into 10 quantiles. For example, Quantile 10 comprised ETFs scoring 90-100, Quantile 9 comprised 80-90, down to Quantile 1 comprising score of 0-10. Then, 1-month forward returns were computed for each ETF, averaged across all ETFs within the quantile, and then annualized. </t>
    </r>
  </si>
  <si>
    <r>
      <rPr>
        <b/>
        <sz val="10"/>
        <color theme="1"/>
        <rFont val="Calibri"/>
        <family val="2"/>
        <scheme val="minor"/>
      </rPr>
      <t>Note 2:</t>
    </r>
    <r>
      <rPr>
        <sz val="10"/>
        <color theme="1"/>
        <rFont val="Calibri"/>
        <family val="2"/>
        <scheme val="minor"/>
      </rPr>
      <t xml:space="preserve"> BULL years were 2009 (+26.0% for SPY), 2010 (+15.8%), 2012 (+15.4%), 2013 (+28.7%), 2017 (+20.0%), 2019 (+28.4%), 2020 (+20.1%), 2021 (+26.1%)</t>
    </r>
  </si>
  <si>
    <r>
      <rPr>
        <b/>
        <sz val="10"/>
        <color theme="1"/>
        <rFont val="Calibri"/>
        <family val="2"/>
        <scheme val="minor"/>
      </rPr>
      <t>Note 3:</t>
    </r>
    <r>
      <rPr>
        <sz val="10"/>
        <color theme="1"/>
        <rFont val="Calibri"/>
        <family val="2"/>
        <scheme val="minor"/>
      </rPr>
      <t xml:space="preserve"> BEAR years were 2007 (+5.8% for SPY), 2008 (-43.2%), 2011 (+3.2%), 2014 (+13.2%), 2015 (+2.2%), 2016 (+11.8%), 2018 (-3.4%), 2022 (-17.4%)</t>
    </r>
  </si>
  <si>
    <t>Overview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</si>
</sst>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36">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sz val="14"/>
      <color theme="1"/>
      <name val="Calibri"/>
      <family val="2"/>
      <scheme val="minor"/>
    </font>
    <font>
      <sz val="16"/>
      <color theme="1"/>
      <name val="Calibri"/>
      <family val="2"/>
      <scheme val="minor"/>
    </font>
    <font>
      <sz val="18"/>
      <color theme="1"/>
      <name val="Calibri"/>
      <family val="2"/>
      <scheme val="minor"/>
    </font>
    <font>
      <b/>
      <sz val="16"/>
      <color rgb="FF00B050"/>
      <name val="Calibri"/>
      <family val="2"/>
      <scheme val="minor"/>
    </font>
    <font>
      <b/>
      <sz val="16"/>
      <color rgb="FFFF0000"/>
      <name val="Calibri"/>
      <family val="2"/>
      <scheme val="minor"/>
    </font>
    <font>
      <b/>
      <sz val="11"/>
      <color rgb="FFFF0000"/>
      <name val="Calibri"/>
      <family val="2"/>
      <scheme val="minor"/>
    </font>
    <font>
      <b/>
      <sz val="18"/>
      <color theme="1"/>
      <name val="Calibri"/>
      <family val="2"/>
      <scheme val="minor"/>
    </font>
    <font>
      <b/>
      <sz val="14"/>
      <color theme="0"/>
      <name val="Calibri"/>
      <family val="2"/>
      <scheme val="minor"/>
    </font>
    <font>
      <b/>
      <sz val="16"/>
      <color theme="1"/>
      <name val="Calibri"/>
      <family val="2"/>
      <scheme val="minor"/>
    </font>
    <font>
      <sz val="14"/>
      <color theme="1"/>
      <name val="Arial"/>
      <family val="2"/>
    </font>
    <font>
      <b/>
      <sz val="20"/>
      <color theme="1"/>
      <name val="Calibri"/>
      <family val="2"/>
      <scheme val="minor"/>
    </font>
    <font>
      <sz val="26"/>
      <color theme="1"/>
      <name val="Calibri"/>
      <family val="2"/>
      <scheme val="minor"/>
    </font>
    <font>
      <sz val="26"/>
      <color theme="1"/>
      <name val="Monserrate Semibold"/>
    </font>
    <font>
      <i/>
      <sz val="26"/>
      <color theme="1"/>
      <name val="Monserrate Semibold"/>
    </font>
    <font>
      <sz val="10"/>
      <color theme="1"/>
      <name val="Calibri"/>
      <family val="2"/>
      <scheme val="minor"/>
    </font>
    <font>
      <b/>
      <sz val="10"/>
      <color theme="1"/>
      <name val="Calibri"/>
      <family val="2"/>
      <scheme val="minor"/>
    </font>
    <font>
      <b/>
      <sz val="12"/>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
      <patternFill patternType="solid">
        <fgColor theme="0"/>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theme="0" tint="-4.9989318521683403E-2"/>
      </right>
      <top/>
      <bottom/>
      <diagonal/>
    </border>
    <border>
      <left style="thin">
        <color theme="0" tint="-4.9989318521683403E-2"/>
      </left>
      <right style="thin">
        <color theme="0" tint="-4.9989318521683403E-2"/>
      </right>
      <top/>
      <bottom/>
      <diagonal/>
    </border>
    <border>
      <left style="thin">
        <color theme="0" tint="-4.9989318521683403E-2"/>
      </left>
      <right/>
      <top/>
      <bottom/>
      <diagonal/>
    </border>
    <border>
      <left style="thick">
        <color indexed="64"/>
      </left>
      <right/>
      <top/>
      <bottom/>
      <diagonal/>
    </border>
    <border>
      <left style="thick">
        <color indexed="64"/>
      </left>
      <right style="thick">
        <color indexed="64"/>
      </right>
      <top/>
      <bottom/>
      <diagonal/>
    </border>
    <border>
      <left/>
      <right/>
      <top/>
      <bottom style="dashed">
        <color auto="1"/>
      </bottom>
      <diagonal/>
    </border>
    <border>
      <left style="thick">
        <color indexed="64"/>
      </left>
      <right/>
      <top/>
      <bottom style="dashed">
        <color auto="1"/>
      </bottom>
      <diagonal/>
    </border>
    <border>
      <left/>
      <right/>
      <top style="dashed">
        <color auto="1"/>
      </top>
      <bottom style="dashed">
        <color auto="1"/>
      </bottom>
      <diagonal/>
    </border>
    <border>
      <left style="thick">
        <color indexed="64"/>
      </left>
      <right/>
      <top style="dashed">
        <color auto="1"/>
      </top>
      <bottom style="dashed">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ck">
        <color indexed="64"/>
      </left>
      <right style="thick">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80">
    <xf numFmtId="0" fontId="0" fillId="0" borderId="0" xfId="0"/>
    <xf numFmtId="14" fontId="0" fillId="0" borderId="0" xfId="0" applyNumberFormat="1"/>
    <xf numFmtId="0" fontId="0" fillId="0" borderId="0" xfId="0" applyAlignment="1">
      <alignment horizontal="center"/>
    </xf>
    <xf numFmtId="0" fontId="0" fillId="33" borderId="0" xfId="0" applyFill="1" applyAlignment="1">
      <alignment horizontal="center"/>
    </xf>
    <xf numFmtId="0" fontId="0" fillId="34" borderId="0" xfId="0" applyFill="1" applyAlignment="1">
      <alignment horizontal="center"/>
    </xf>
    <xf numFmtId="0" fontId="18" fillId="34" borderId="0" xfId="0" applyFont="1" applyFill="1" applyAlignment="1">
      <alignment horizontal="center"/>
    </xf>
    <xf numFmtId="0" fontId="18" fillId="0" borderId="0" xfId="0" applyFont="1" applyAlignment="1">
      <alignment horizontal="center"/>
    </xf>
    <xf numFmtId="0" fontId="18" fillId="34" borderId="0" xfId="0" applyFont="1" applyFill="1" applyAlignment="1">
      <alignment horizontal="left"/>
    </xf>
    <xf numFmtId="0" fontId="0" fillId="33" borderId="0" xfId="0" applyFill="1"/>
    <xf numFmtId="0" fontId="19" fillId="0" borderId="0" xfId="0" applyFont="1" applyAlignment="1">
      <alignment horizontal="left" indent="2"/>
    </xf>
    <xf numFmtId="0" fontId="20" fillId="0" borderId="0" xfId="0" applyFont="1"/>
    <xf numFmtId="0" fontId="21" fillId="0" borderId="0" xfId="0" applyFont="1"/>
    <xf numFmtId="0" fontId="21" fillId="34" borderId="0" xfId="0" applyFont="1" applyFill="1" applyAlignment="1">
      <alignment horizontal="center"/>
    </xf>
    <xf numFmtId="0" fontId="21" fillId="34" borderId="0" xfId="0" applyFont="1" applyFill="1" applyAlignment="1">
      <alignment horizontal="left"/>
    </xf>
    <xf numFmtId="0" fontId="21" fillId="0" borderId="0" xfId="0" applyFont="1" applyAlignment="1">
      <alignment horizontal="left"/>
    </xf>
    <xf numFmtId="0" fontId="21" fillId="0" borderId="0" xfId="0" applyFont="1" applyAlignment="1">
      <alignment horizontal="center"/>
    </xf>
    <xf numFmtId="0" fontId="21" fillId="0" borderId="0" xfId="0" applyFont="1" applyAlignment="1">
      <alignment horizontal="right"/>
    </xf>
    <xf numFmtId="0" fontId="0" fillId="33" borderId="13" xfId="0" applyFill="1" applyBorder="1"/>
    <xf numFmtId="14" fontId="23" fillId="0" borderId="0" xfId="0" applyNumberFormat="1" applyFont="1" applyAlignment="1">
      <alignment horizontal="right"/>
    </xf>
    <xf numFmtId="0" fontId="0" fillId="33" borderId="0" xfId="0" applyFill="1" applyAlignment="1">
      <alignment horizontal="left"/>
    </xf>
    <xf numFmtId="14" fontId="25" fillId="0" borderId="0" xfId="0" applyNumberFormat="1" applyFont="1"/>
    <xf numFmtId="14" fontId="21" fillId="0" borderId="0" xfId="0" applyNumberFormat="1" applyFont="1" applyAlignment="1">
      <alignment horizontal="left"/>
    </xf>
    <xf numFmtId="0" fontId="25" fillId="0" borderId="0" xfId="0" applyFont="1" applyAlignment="1">
      <alignment horizontal="left" indent="1"/>
    </xf>
    <xf numFmtId="0" fontId="0" fillId="0" borderId="0" xfId="0" applyAlignment="1">
      <alignment horizontal="left" indent="1"/>
    </xf>
    <xf numFmtId="0" fontId="21" fillId="0" borderId="0" xfId="0" applyFont="1" applyAlignment="1">
      <alignment horizontal="left" indent="1"/>
    </xf>
    <xf numFmtId="164" fontId="24" fillId="0" borderId="0" xfId="42" applyNumberFormat="1" applyFont="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hidden="1"/>
    </xf>
    <xf numFmtId="0" fontId="0" fillId="33" borderId="0" xfId="0" applyFill="1" applyAlignment="1" applyProtection="1">
      <alignment horizontal="center"/>
      <protection hidden="1"/>
    </xf>
    <xf numFmtId="0" fontId="0" fillId="0" borderId="0" xfId="0" applyAlignment="1" applyProtection="1">
      <alignment horizontal="left"/>
      <protection hidden="1"/>
    </xf>
    <xf numFmtId="0" fontId="0" fillId="0" borderId="0" xfId="0" applyProtection="1">
      <protection hidden="1"/>
    </xf>
    <xf numFmtId="0" fontId="0" fillId="33" borderId="0" xfId="0" applyFill="1" applyProtection="1">
      <protection hidden="1"/>
    </xf>
    <xf numFmtId="0" fontId="13" fillId="33" borderId="10" xfId="0" applyFont="1" applyFill="1" applyBorder="1" applyAlignment="1">
      <alignment horizontal="center"/>
    </xf>
    <xf numFmtId="0" fontId="13" fillId="33" borderId="10" xfId="0" applyFont="1" applyFill="1" applyBorder="1" applyAlignment="1">
      <alignment horizontal="left"/>
    </xf>
    <xf numFmtId="0" fontId="13" fillId="33" borderId="11" xfId="0" applyFont="1" applyFill="1" applyBorder="1"/>
    <xf numFmtId="0" fontId="13" fillId="33" borderId="11" xfId="0" applyFont="1" applyFill="1" applyBorder="1" applyAlignment="1">
      <alignment horizontal="center"/>
    </xf>
    <xf numFmtId="0" fontId="13" fillId="33" borderId="12" xfId="0" applyFont="1" applyFill="1" applyBorder="1" applyAlignment="1">
      <alignment horizontal="center"/>
    </xf>
    <xf numFmtId="14" fontId="24" fillId="0" borderId="0" xfId="0" applyNumberFormat="1" applyFont="1" applyAlignment="1">
      <alignment horizontal="right"/>
    </xf>
    <xf numFmtId="0" fontId="26" fillId="33" borderId="10" xfId="0" applyFont="1" applyFill="1" applyBorder="1" applyAlignment="1">
      <alignment horizontal="left"/>
    </xf>
    <xf numFmtId="0" fontId="26" fillId="33" borderId="11" xfId="0" applyFont="1" applyFill="1" applyBorder="1" applyAlignment="1">
      <alignment horizontal="left" indent="1"/>
    </xf>
    <xf numFmtId="0" fontId="26" fillId="33" borderId="11" xfId="0" applyFont="1" applyFill="1" applyBorder="1" applyAlignment="1">
      <alignment horizontal="center"/>
    </xf>
    <xf numFmtId="0" fontId="26" fillId="33" borderId="12" xfId="0" applyFont="1" applyFill="1" applyBorder="1" applyAlignment="1">
      <alignment horizontal="center"/>
    </xf>
    <xf numFmtId="0" fontId="26" fillId="33" borderId="13" xfId="0" applyFont="1" applyFill="1" applyBorder="1" applyAlignment="1">
      <alignment horizontal="center"/>
    </xf>
    <xf numFmtId="0" fontId="20" fillId="0" borderId="0" xfId="0" applyFont="1" applyAlignment="1">
      <alignment vertical="center"/>
    </xf>
    <xf numFmtId="0" fontId="20" fillId="0" borderId="15" xfId="0" applyFont="1" applyBorder="1" applyAlignment="1">
      <alignment horizontal="center"/>
    </xf>
    <xf numFmtId="1" fontId="23" fillId="0" borderId="16" xfId="0" applyNumberFormat="1" applyFont="1" applyBorder="1" applyAlignment="1">
      <alignment horizontal="center"/>
    </xf>
    <xf numFmtId="0" fontId="22" fillId="0" borderId="17" xfId="0" applyFont="1" applyBorder="1" applyAlignment="1" applyProtection="1">
      <alignment horizontal="left"/>
      <protection locked="0"/>
    </xf>
    <xf numFmtId="164" fontId="23" fillId="0" borderId="19" xfId="42" applyNumberFormat="1" applyFont="1" applyBorder="1" applyAlignment="1" applyProtection="1">
      <alignment horizontal="center"/>
      <protection locked="0"/>
    </xf>
    <xf numFmtId="164" fontId="23" fillId="0" borderId="20" xfId="42" applyNumberFormat="1" applyFont="1" applyBorder="1" applyAlignment="1" applyProtection="1">
      <alignment horizontal="center"/>
      <protection locked="0"/>
    </xf>
    <xf numFmtId="164" fontId="23" fillId="0" borderId="21" xfId="42" applyNumberFormat="1" applyFont="1" applyBorder="1" applyAlignment="1" applyProtection="1">
      <alignment horizontal="center"/>
      <protection locked="0"/>
    </xf>
    <xf numFmtId="14" fontId="20" fillId="0" borderId="0" xfId="0" applyNumberFormat="1" applyFont="1" applyAlignment="1">
      <alignment horizontal="left" vertical="center"/>
    </xf>
    <xf numFmtId="0" fontId="25" fillId="0" borderId="0" xfId="0" applyFont="1" applyAlignment="1">
      <alignment horizontal="left" indent="2"/>
    </xf>
    <xf numFmtId="0" fontId="19" fillId="0" borderId="0" xfId="0" applyFont="1"/>
    <xf numFmtId="0" fontId="20" fillId="0" borderId="18" xfId="0" applyFont="1" applyBorder="1" applyAlignment="1">
      <alignment horizontal="left" indent="1"/>
    </xf>
    <xf numFmtId="14" fontId="21" fillId="0" borderId="0" xfId="0" applyNumberFormat="1" applyFont="1"/>
    <xf numFmtId="1" fontId="0" fillId="0" borderId="0" xfId="0" applyNumberFormat="1" applyAlignment="1">
      <alignment horizontal="center"/>
    </xf>
    <xf numFmtId="1" fontId="13" fillId="33" borderId="13" xfId="0" applyNumberFormat="1" applyFont="1" applyFill="1" applyBorder="1" applyAlignment="1">
      <alignment horizontal="center"/>
    </xf>
    <xf numFmtId="1" fontId="24" fillId="0" borderId="14" xfId="0" applyNumberFormat="1" applyFont="1" applyBorder="1" applyAlignment="1">
      <alignment horizontal="center"/>
    </xf>
    <xf numFmtId="0" fontId="22" fillId="0" borderId="15" xfId="0" applyFont="1" applyBorder="1" applyAlignment="1" applyProtection="1">
      <alignment horizontal="left"/>
      <protection locked="0"/>
    </xf>
    <xf numFmtId="0" fontId="0" fillId="0" borderId="22" xfId="0" applyBorder="1"/>
    <xf numFmtId="0" fontId="0" fillId="0" borderId="22" xfId="0" applyBorder="1" applyAlignment="1">
      <alignment horizontal="center"/>
    </xf>
    <xf numFmtId="1" fontId="24" fillId="0" borderId="23" xfId="0" applyNumberFormat="1" applyFont="1" applyBorder="1" applyAlignment="1">
      <alignment horizontal="center"/>
    </xf>
    <xf numFmtId="1" fontId="0" fillId="0" borderId="13" xfId="0" applyNumberFormat="1" applyBorder="1" applyProtection="1">
      <protection hidden="1"/>
    </xf>
    <xf numFmtId="14" fontId="0" fillId="0" borderId="22" xfId="0" applyNumberFormat="1" applyBorder="1"/>
    <xf numFmtId="0" fontId="33" fillId="0" borderId="0" xfId="0" applyFont="1" applyAlignment="1">
      <alignment wrapText="1"/>
    </xf>
    <xf numFmtId="0" fontId="33" fillId="0" borderId="0" xfId="0" applyFont="1" applyAlignment="1">
      <alignment vertical="top" wrapText="1"/>
    </xf>
    <xf numFmtId="0" fontId="30" fillId="0" borderId="0" xfId="0" applyFont="1" applyAlignment="1">
      <alignment horizontal="center"/>
    </xf>
    <xf numFmtId="0" fontId="29" fillId="0" borderId="0" xfId="0" applyFont="1"/>
    <xf numFmtId="0" fontId="28" fillId="0" borderId="0" xfId="0" applyFont="1"/>
    <xf numFmtId="0" fontId="0" fillId="0" borderId="0" xfId="0"/>
    <xf numFmtId="0" fontId="33" fillId="0" borderId="0" xfId="0" applyFont="1" applyAlignment="1">
      <alignment horizontal="left" vertical="top" wrapText="1"/>
    </xf>
    <xf numFmtId="0" fontId="33" fillId="0" borderId="0" xfId="0" applyFont="1" applyAlignment="1">
      <alignment horizontal="left" wrapText="1"/>
    </xf>
    <xf numFmtId="0" fontId="33" fillId="0" borderId="0" xfId="0" applyFont="1" applyAlignment="1">
      <alignment vertical="top"/>
    </xf>
    <xf numFmtId="0" fontId="35" fillId="0" borderId="0" xfId="0" applyFont="1" applyAlignment="1">
      <alignment horizontal="left"/>
    </xf>
    <xf numFmtId="0" fontId="18" fillId="0" borderId="0" xfId="0" applyFont="1" applyAlignment="1">
      <alignment horizontal="left" indent="2"/>
    </xf>
    <xf numFmtId="0" fontId="18" fillId="0" borderId="0" xfId="0" applyFont="1"/>
    <xf numFmtId="0" fontId="18" fillId="0" borderId="0" xfId="0" applyFont="1" applyAlignment="1">
      <alignment horizontal="left" vertical="top" wrapText="1"/>
    </xf>
    <xf numFmtId="0" fontId="35" fillId="0" borderId="0" xfId="0" applyFont="1"/>
    <xf numFmtId="0" fontId="35" fillId="0" borderId="0" xfId="0" applyFont="1" applyAlignment="1">
      <alignment horizontal="right" vertical="top"/>
    </xf>
    <xf numFmtId="0" fontId="18" fillId="0" borderId="0" xfId="0" applyFont="1" applyAlignment="1">
      <alignment horizontal="left"/>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2785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11</xdr:col>
      <xdr:colOff>333375</xdr:colOff>
      <xdr:row>0</xdr:row>
      <xdr:rowOff>266700</xdr:rowOff>
    </xdr:from>
    <xdr:to>
      <xdr:col>15</xdr:col>
      <xdr:colOff>581025</xdr:colOff>
      <xdr:row>12</xdr:row>
      <xdr:rowOff>99060</xdr:rowOff>
    </xdr:to>
    <xdr:pic>
      <xdr:nvPicPr>
        <xdr:cNvPr id="24" name="Picture 23">
          <a:extLst>
            <a:ext uri="{FF2B5EF4-FFF2-40B4-BE49-F238E27FC236}">
              <a16:creationId xmlns:a16="http://schemas.microsoft.com/office/drawing/2014/main" id="{12CCFD3F-52D3-A9DD-CBB1-973DCF6E1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91800" y="266700"/>
          <a:ext cx="2798445" cy="3686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0</xdr:colOff>
      <xdr:row>13</xdr:row>
      <xdr:rowOff>53339</xdr:rowOff>
    </xdr:from>
    <xdr:to>
      <xdr:col>16</xdr:col>
      <xdr:colOff>459094</xdr:colOff>
      <xdr:row>49</xdr:row>
      <xdr:rowOff>144780</xdr:rowOff>
    </xdr:to>
    <xdr:grpSp>
      <xdr:nvGrpSpPr>
        <xdr:cNvPr id="28" name="Group 27">
          <a:extLst>
            <a:ext uri="{FF2B5EF4-FFF2-40B4-BE49-F238E27FC236}">
              <a16:creationId xmlns:a16="http://schemas.microsoft.com/office/drawing/2014/main" id="{95F25F80-34ED-66D7-65E1-7766F3BF571A}"/>
            </a:ext>
          </a:extLst>
        </xdr:cNvPr>
        <xdr:cNvGrpSpPr/>
      </xdr:nvGrpSpPr>
      <xdr:grpSpPr>
        <a:xfrm>
          <a:off x="7719060" y="4107179"/>
          <a:ext cx="4939654" cy="6675121"/>
          <a:chOff x="8980170" y="4107179"/>
          <a:chExt cx="4958704" cy="6675121"/>
        </a:xfrm>
      </xdr:grpSpPr>
      <xdr:pic>
        <xdr:nvPicPr>
          <xdr:cNvPr id="25" name="Picture 24">
            <a:extLst>
              <a:ext uri="{FF2B5EF4-FFF2-40B4-BE49-F238E27FC236}">
                <a16:creationId xmlns:a16="http://schemas.microsoft.com/office/drawing/2014/main" id="{8AFAADAA-E371-8B99-8F16-C133D8C1FD4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87789" y="4107179"/>
            <a:ext cx="4949191" cy="216793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6" name="Picture 25">
            <a:extLst>
              <a:ext uri="{FF2B5EF4-FFF2-40B4-BE49-F238E27FC236}">
                <a16:creationId xmlns:a16="http://schemas.microsoft.com/office/drawing/2014/main" id="{0772A565-973B-BE3F-9F5B-ABCBE885C7B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980170" y="6354919"/>
            <a:ext cx="4949190" cy="217287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7" name="Picture 26">
            <a:extLst>
              <a:ext uri="{FF2B5EF4-FFF2-40B4-BE49-F238E27FC236}">
                <a16:creationId xmlns:a16="http://schemas.microsoft.com/office/drawing/2014/main" id="{3E424ED3-F5CC-E677-F73E-D53EE0B16E9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983980" y="8599170"/>
            <a:ext cx="4954894" cy="218313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27854D"/>
    <pageSetUpPr fitToPage="1"/>
  </sheetPr>
  <dimension ref="A1:V2178"/>
  <sheetViews>
    <sheetView showGridLines="0" tabSelected="1" zoomScale="67" zoomScaleNormal="67" workbookViewId="0">
      <pane ySplit="7" topLeftCell="A8" activePane="bottomLeft" state="frozen"/>
      <selection pane="bottomLeft" activeCell="E6" sqref="E6"/>
    </sheetView>
  </sheetViews>
  <sheetFormatPr defaultColWidth="8.89453125" defaultRowHeight="14.4" zeroHeight="1"/>
  <cols>
    <col min="1" max="1" width="2.7890625" style="27" customWidth="1"/>
    <col min="2" max="2" width="0.7890625" style="28" customWidth="1"/>
    <col min="3" max="3" width="12.89453125" style="29" customWidth="1"/>
    <col min="4" max="4" width="111.5234375" style="30" customWidth="1"/>
    <col min="5" max="5" width="17.89453125" style="30" customWidth="1"/>
    <col min="6" max="6" width="17.68359375" style="30" customWidth="1"/>
    <col min="7" max="7" width="17.7890625" style="30" customWidth="1"/>
    <col min="8" max="8" width="20.5234375" style="62" customWidth="1"/>
    <col min="9" max="9" width="0.7890625" style="28" hidden="1" customWidth="1"/>
    <col min="10" max="10" width="0.7890625" style="31" customWidth="1"/>
    <col min="11" max="11" width="15.5234375" style="30" customWidth="1"/>
    <col min="12" max="16384" width="8.89453125" style="30"/>
  </cols>
  <sheetData>
    <row r="1" spans="1:22" customFormat="1" ht="4.8" customHeight="1">
      <c r="A1" s="2"/>
      <c r="B1" s="3"/>
      <c r="C1" s="19"/>
      <c r="D1" s="8"/>
      <c r="E1" s="8"/>
      <c r="F1" s="8"/>
      <c r="G1" s="8"/>
      <c r="H1" s="17"/>
      <c r="I1" s="3"/>
      <c r="J1" s="8"/>
      <c r="V1" t="s">
        <v>14</v>
      </c>
    </row>
    <row r="2" spans="1:22" customFormat="1" ht="41.4" customHeight="1">
      <c r="A2" s="7"/>
      <c r="B2" s="3"/>
      <c r="C2" s="66" t="s">
        <v>1856</v>
      </c>
      <c r="D2" s="67"/>
      <c r="E2" s="67"/>
      <c r="F2" s="67"/>
      <c r="G2" s="67"/>
      <c r="H2" s="67"/>
      <c r="I2" s="3"/>
      <c r="J2" s="8"/>
      <c r="K2" s="22" t="s">
        <v>17</v>
      </c>
      <c r="L2" s="10"/>
      <c r="M2" s="10"/>
      <c r="N2" s="10"/>
    </row>
    <row r="3" spans="1:22" customFormat="1" ht="25.5" customHeight="1">
      <c r="A3" s="7"/>
      <c r="B3" s="3"/>
      <c r="C3" s="43" t="s">
        <v>1821</v>
      </c>
      <c r="G3" s="16"/>
      <c r="H3" s="54"/>
      <c r="I3" s="3"/>
      <c r="J3" s="8"/>
      <c r="K3" s="24" t="s">
        <v>1819</v>
      </c>
    </row>
    <row r="4" spans="1:22" customFormat="1" ht="25.5" customHeight="1">
      <c r="A4" s="7"/>
      <c r="B4" s="3"/>
      <c r="C4" s="43" t="s">
        <v>1814</v>
      </c>
      <c r="E4" s="16"/>
      <c r="F4" s="16"/>
      <c r="G4" s="16" t="s">
        <v>11</v>
      </c>
      <c r="H4" s="20">
        <f>'FULL ETF UNIVERSE'!$A$4</f>
        <v>45079</v>
      </c>
      <c r="I4" s="3"/>
      <c r="J4" s="8"/>
      <c r="K4" s="24" t="s">
        <v>1820</v>
      </c>
    </row>
    <row r="5" spans="1:22" customFormat="1" ht="25.5" customHeight="1" thickBot="1">
      <c r="A5" s="7"/>
      <c r="B5" s="3"/>
      <c r="C5" s="50" t="s">
        <v>1816</v>
      </c>
      <c r="D5" s="1"/>
      <c r="E5" s="1"/>
      <c r="F5" s="1"/>
      <c r="G5" s="1"/>
      <c r="H5" s="1"/>
      <c r="I5" s="3"/>
      <c r="J5" s="8"/>
      <c r="K5" s="24" t="s">
        <v>16</v>
      </c>
    </row>
    <row r="6" spans="1:22" customFormat="1" ht="23.4" thickBot="1">
      <c r="A6" s="7"/>
      <c r="B6" s="3"/>
      <c r="C6" s="21"/>
      <c r="D6" s="18" t="s">
        <v>1815</v>
      </c>
      <c r="E6" s="47">
        <v>1</v>
      </c>
      <c r="F6" s="48">
        <v>0</v>
      </c>
      <c r="G6" s="49">
        <v>0</v>
      </c>
      <c r="H6" s="1"/>
      <c r="I6" s="3"/>
      <c r="J6" s="8"/>
      <c r="K6" s="24" t="s">
        <v>15</v>
      </c>
    </row>
    <row r="7" spans="1:22" customFormat="1" ht="30" customHeight="1">
      <c r="A7" s="7"/>
      <c r="B7" s="3"/>
      <c r="C7" s="38" t="s">
        <v>2</v>
      </c>
      <c r="D7" s="39" t="s">
        <v>1</v>
      </c>
      <c r="E7" s="40" t="s">
        <v>42</v>
      </c>
      <c r="F7" s="40" t="s">
        <v>6</v>
      </c>
      <c r="G7" s="41" t="s">
        <v>5</v>
      </c>
      <c r="H7" s="42" t="s">
        <v>1808</v>
      </c>
      <c r="I7" s="3"/>
      <c r="J7" s="8"/>
      <c r="K7" s="23"/>
    </row>
    <row r="8" spans="1:22" customFormat="1" ht="22.95" customHeight="1">
      <c r="A8" s="4"/>
      <c r="B8" s="3"/>
      <c r="C8" s="58" t="s">
        <v>657</v>
      </c>
      <c r="D8" s="53" t="str">
        <f>VLOOKUP($C8,'FULL ETF UNIVERSE'!$B$4:$C$3501,2,FALSE)</f>
        <v>ETF Series Solutions - U.S. Global Jets ETF</v>
      </c>
      <c r="E8" s="44">
        <f>IF(VLOOKUP($C8,'FULL ETF UNIVERSE'!$B$4:$F$3501,3,FALSE)=0,"NA",VLOOKUP($C8,'FULL ETF UNIVERSE'!$B$4:$F$3501,3,FALSE))</f>
        <v>100</v>
      </c>
      <c r="F8" s="44">
        <f>IF(VLOOKUP($C8,'FULL ETF UNIVERSE'!$B$4:$F$3501,4,FALSE)=0,"NA",VLOOKUP($C8,'FULL ETF UNIVERSE'!$B$4:$F$3501,4,FALSE))</f>
        <v>59</v>
      </c>
      <c r="G8" s="44">
        <f>IF(VLOOKUP($C8,'FULL ETF UNIVERSE'!$B$4:$F$3501,5,FALSE)=0,"NA",VLOOKUP($C8,'FULL ETF UNIVERSE'!$B$4:$F$3501,5,FALSE))</f>
        <v>47</v>
      </c>
      <c r="H8" s="45">
        <f t="shared" ref="H8:H27" si="0">IF(E8="NA",0,E8*E$6)+IF(F8="NA",0,F8*F$6)+IF(G8="NA",0,G8*G$6)</f>
        <v>100</v>
      </c>
      <c r="I8" s="3"/>
      <c r="J8" s="8"/>
      <c r="K8" s="12"/>
      <c r="L8" s="13" t="s">
        <v>3</v>
      </c>
      <c r="M8" s="12"/>
      <c r="N8" s="12"/>
      <c r="O8" s="11"/>
    </row>
    <row r="9" spans="1:22" customFormat="1" ht="22.95" customHeight="1">
      <c r="A9" s="4"/>
      <c r="B9" s="3"/>
      <c r="C9" s="46" t="s">
        <v>2415</v>
      </c>
      <c r="D9" s="53" t="str">
        <f>VLOOKUP($C9,'FULL ETF UNIVERSE'!$B$4:$C$3501,2,FALSE)</f>
        <v>Kelly Strategic ETF Trust - Kelly Hotel &amp; Lodging Sector ETF</v>
      </c>
      <c r="E9" s="44">
        <f>IF(VLOOKUP($C9,'FULL ETF UNIVERSE'!$B$4:$F$3501,3,FALSE)=0,"NA",VLOOKUP($C9,'FULL ETF UNIVERSE'!$B$4:$F$3501,3,FALSE))</f>
        <v>100</v>
      </c>
      <c r="F9" s="44">
        <f>IF(VLOOKUP($C9,'FULL ETF UNIVERSE'!$B$4:$F$3501,4,FALSE)=0,"NA",VLOOKUP($C9,'FULL ETF UNIVERSE'!$B$4:$F$3501,4,FALSE))</f>
        <v>60</v>
      </c>
      <c r="G9" s="44">
        <f>IF(VLOOKUP($C9,'FULL ETF UNIVERSE'!$B$4:$F$3501,5,FALSE)=0,"NA",VLOOKUP($C9,'FULL ETF UNIVERSE'!$B$4:$F$3501,5,FALSE))</f>
        <v>55</v>
      </c>
      <c r="H9" s="45">
        <f t="shared" si="0"/>
        <v>100</v>
      </c>
      <c r="I9" s="3"/>
      <c r="J9" s="8"/>
      <c r="K9" s="12"/>
      <c r="L9" s="14" t="s">
        <v>4</v>
      </c>
      <c r="M9" s="12"/>
      <c r="N9" s="12"/>
      <c r="O9" s="11"/>
    </row>
    <row r="10" spans="1:22" customFormat="1" ht="22.95" customHeight="1">
      <c r="A10" s="5"/>
      <c r="B10" s="3"/>
      <c r="C10" s="46" t="s">
        <v>66</v>
      </c>
      <c r="D10" s="53" t="str">
        <f>VLOOKUP($C10,'FULL ETF UNIVERSE'!$B$4:$C$3501,2,FALSE)</f>
        <v>Invesco Exchange-Traded Fund Trust - Invesco DWA Technology Momentum ETF</v>
      </c>
      <c r="E10" s="44">
        <f>IF(VLOOKUP($C10,'FULL ETF UNIVERSE'!$B$4:$F$3501,3,FALSE)=0,"NA",VLOOKUP($C10,'FULL ETF UNIVERSE'!$B$4:$F$3501,3,FALSE))</f>
        <v>99</v>
      </c>
      <c r="F10" s="44">
        <f>IF(VLOOKUP($C10,'FULL ETF UNIVERSE'!$B$4:$F$3501,4,FALSE)=0,"NA",VLOOKUP($C10,'FULL ETF UNIVERSE'!$B$4:$F$3501,4,FALSE))</f>
        <v>62</v>
      </c>
      <c r="G10" s="44">
        <f>IF(VLOOKUP($C10,'FULL ETF UNIVERSE'!$B$4:$F$3501,5,FALSE)=0,"NA",VLOOKUP($C10,'FULL ETF UNIVERSE'!$B$4:$F$3501,5,FALSE))</f>
        <v>49</v>
      </c>
      <c r="H10" s="45">
        <f t="shared" si="0"/>
        <v>99</v>
      </c>
      <c r="I10" s="3"/>
      <c r="J10" s="8"/>
      <c r="K10" s="13" t="s">
        <v>42</v>
      </c>
      <c r="L10" s="13" t="s">
        <v>1807</v>
      </c>
      <c r="M10" s="13"/>
      <c r="N10" s="12"/>
      <c r="O10" s="11"/>
    </row>
    <row r="11" spans="1:22" customFormat="1" ht="22.95" customHeight="1">
      <c r="A11" s="5"/>
      <c r="B11" s="3"/>
      <c r="C11" s="46" t="s">
        <v>113</v>
      </c>
      <c r="D11" s="53" t="str">
        <f>VLOOKUP($C11,'FULL ETF UNIVERSE'!$B$4:$C$3501,2,FALSE)</f>
        <v>AdvisorShares Trust - AdvisorShares Alpha DNA Equity Sentiment ETF</v>
      </c>
      <c r="E11" s="44">
        <f>IF(VLOOKUP($C11,'FULL ETF UNIVERSE'!$B$4:$F$3501,3,FALSE)=0,"NA",VLOOKUP($C11,'FULL ETF UNIVERSE'!$B$4:$F$3501,3,FALSE))</f>
        <v>99</v>
      </c>
      <c r="F11" s="44">
        <f>IF(VLOOKUP($C11,'FULL ETF UNIVERSE'!$B$4:$F$3501,4,FALSE)=0,"NA",VLOOKUP($C11,'FULL ETF UNIVERSE'!$B$4:$F$3501,4,FALSE))</f>
        <v>56</v>
      </c>
      <c r="G11" s="44">
        <f>IF(VLOOKUP($C11,'FULL ETF UNIVERSE'!$B$4:$F$3501,5,FALSE)=0,"NA",VLOOKUP($C11,'FULL ETF UNIVERSE'!$B$4:$F$3501,5,FALSE))</f>
        <v>49</v>
      </c>
      <c r="H11" s="45">
        <f t="shared" si="0"/>
        <v>99</v>
      </c>
      <c r="I11" s="3"/>
      <c r="J11" s="8"/>
      <c r="K11" s="13" t="s">
        <v>6</v>
      </c>
      <c r="L11" s="13" t="s">
        <v>0</v>
      </c>
      <c r="M11" s="13"/>
      <c r="N11" s="12"/>
      <c r="O11" s="11"/>
    </row>
    <row r="12" spans="1:22" customFormat="1" ht="22.95" customHeight="1">
      <c r="A12" s="5"/>
      <c r="B12" s="3"/>
      <c r="C12" s="46" t="s">
        <v>74</v>
      </c>
      <c r="D12" s="53" t="str">
        <f>VLOOKUP($C12,'FULL ETF UNIVERSE'!$B$4:$C$3501,2,FALSE)</f>
        <v>AdvisorShares Trust - AdvisorShares Hotel ETF</v>
      </c>
      <c r="E12" s="44">
        <f>IF(VLOOKUP($C12,'FULL ETF UNIVERSE'!$B$4:$F$3501,3,FALSE)=0,"NA",VLOOKUP($C12,'FULL ETF UNIVERSE'!$B$4:$F$3501,3,FALSE))</f>
        <v>98</v>
      </c>
      <c r="F12" s="44">
        <f>IF(VLOOKUP($C12,'FULL ETF UNIVERSE'!$B$4:$F$3501,4,FALSE)=0,"NA",VLOOKUP($C12,'FULL ETF UNIVERSE'!$B$4:$F$3501,4,FALSE))</f>
        <v>60</v>
      </c>
      <c r="G12" s="44">
        <f>IF(VLOOKUP($C12,'FULL ETF UNIVERSE'!$B$4:$F$3501,5,FALSE)=0,"NA",VLOOKUP($C12,'FULL ETF UNIVERSE'!$B$4:$F$3501,5,FALSE))</f>
        <v>52</v>
      </c>
      <c r="H12" s="45">
        <f t="shared" si="0"/>
        <v>98</v>
      </c>
      <c r="I12" s="3"/>
      <c r="J12" s="8"/>
      <c r="K12" s="13" t="s">
        <v>5</v>
      </c>
      <c r="L12" s="13" t="s">
        <v>13</v>
      </c>
      <c r="M12" s="13"/>
      <c r="N12" s="12"/>
      <c r="O12" s="11"/>
    </row>
    <row r="13" spans="1:22" customFormat="1" ht="22.95" customHeight="1">
      <c r="A13" s="5"/>
      <c r="B13" s="3"/>
      <c r="C13" s="46" t="s">
        <v>2101</v>
      </c>
      <c r="D13" s="53" t="str">
        <f>VLOOKUP($C13,'FULL ETF UNIVERSE'!$B$4:$C$3501,2,FALSE)</f>
        <v>AdvisorShares Trust - AdvisorShares Dorsey Wright ADR ETF</v>
      </c>
      <c r="E13" s="44">
        <f>IF(VLOOKUP($C13,'FULL ETF UNIVERSE'!$B$4:$F$3501,3,FALSE)=0,"NA",VLOOKUP($C13,'FULL ETF UNIVERSE'!$B$4:$F$3501,3,FALSE))</f>
        <v>98</v>
      </c>
      <c r="F13" s="44">
        <f>IF(VLOOKUP($C13,'FULL ETF UNIVERSE'!$B$4:$F$3501,4,FALSE)=0,"NA",VLOOKUP($C13,'FULL ETF UNIVERSE'!$B$4:$F$3501,4,FALSE))</f>
        <v>53</v>
      </c>
      <c r="G13" s="44">
        <f>IF(VLOOKUP($C13,'FULL ETF UNIVERSE'!$B$4:$F$3501,5,FALSE)=0,"NA",VLOOKUP($C13,'FULL ETF UNIVERSE'!$B$4:$F$3501,5,FALSE))</f>
        <v>51</v>
      </c>
      <c r="H13" s="45">
        <f t="shared" si="0"/>
        <v>98</v>
      </c>
      <c r="I13" s="3"/>
      <c r="J13" s="8"/>
      <c r="K13" s="12"/>
      <c r="L13" s="13"/>
      <c r="M13" s="13"/>
      <c r="N13" s="12"/>
      <c r="O13" s="11"/>
    </row>
    <row r="14" spans="1:22" customFormat="1" ht="22.95" customHeight="1">
      <c r="A14" s="5"/>
      <c r="B14" s="3"/>
      <c r="C14" s="46" t="s">
        <v>1871</v>
      </c>
      <c r="D14" s="53" t="str">
        <f>VLOOKUP($C14,'FULL ETF UNIVERSE'!$B$4:$C$3501,2,FALSE)</f>
        <v>TrimTabs ETF Trust - Donoghue Forlines Risk Managed Innovation ETF</v>
      </c>
      <c r="E14" s="44">
        <f>IF(VLOOKUP($C14,'FULL ETF UNIVERSE'!$B$4:$F$3501,3,FALSE)=0,"NA",VLOOKUP($C14,'FULL ETF UNIVERSE'!$B$4:$F$3501,3,FALSE))</f>
        <v>98</v>
      </c>
      <c r="F14" s="44">
        <f>IF(VLOOKUP($C14,'FULL ETF UNIVERSE'!$B$4:$F$3501,4,FALSE)=0,"NA",VLOOKUP($C14,'FULL ETF UNIVERSE'!$B$4:$F$3501,4,FALSE))</f>
        <v>56</v>
      </c>
      <c r="G14" s="44">
        <f>IF(VLOOKUP($C14,'FULL ETF UNIVERSE'!$B$4:$F$3501,5,FALSE)=0,"NA",VLOOKUP($C14,'FULL ETF UNIVERSE'!$B$4:$F$3501,5,FALSE))</f>
        <v>54</v>
      </c>
      <c r="H14" s="45">
        <f t="shared" si="0"/>
        <v>98</v>
      </c>
      <c r="I14" s="3"/>
      <c r="J14" s="8"/>
      <c r="K14" s="12"/>
      <c r="L14" s="13"/>
      <c r="M14" s="13"/>
      <c r="N14" s="12"/>
      <c r="O14" s="11"/>
    </row>
    <row r="15" spans="1:22" customFormat="1" ht="22.95" customHeight="1">
      <c r="A15" s="5"/>
      <c r="B15" s="3"/>
      <c r="C15" s="46" t="s">
        <v>2188</v>
      </c>
      <c r="D15" s="53" t="str">
        <f>VLOOKUP($C15,'FULL ETF UNIVERSE'!$B$4:$C$3501,2,FALSE)</f>
        <v>Pacer Funds Trust - Pacer BlueStar Engineering the Future ETF</v>
      </c>
      <c r="E15" s="44">
        <f>IF(VLOOKUP($C15,'FULL ETF UNIVERSE'!$B$4:$F$3501,3,FALSE)=0,"NA",VLOOKUP($C15,'FULL ETF UNIVERSE'!$B$4:$F$3501,3,FALSE))</f>
        <v>98</v>
      </c>
      <c r="F15" s="44">
        <f>IF(VLOOKUP($C15,'FULL ETF UNIVERSE'!$B$4:$F$3501,4,FALSE)=0,"NA",VLOOKUP($C15,'FULL ETF UNIVERSE'!$B$4:$F$3501,4,FALSE))</f>
        <v>66</v>
      </c>
      <c r="G15" s="44">
        <f>IF(VLOOKUP($C15,'FULL ETF UNIVERSE'!$B$4:$F$3501,5,FALSE)=0,"NA",VLOOKUP($C15,'FULL ETF UNIVERSE'!$B$4:$F$3501,5,FALSE))</f>
        <v>48</v>
      </c>
      <c r="H15" s="45">
        <f t="shared" si="0"/>
        <v>98</v>
      </c>
      <c r="I15" s="3"/>
      <c r="J15" s="8"/>
      <c r="M15" s="13"/>
      <c r="N15" s="12"/>
      <c r="O15" s="11"/>
    </row>
    <row r="16" spans="1:22" customFormat="1" ht="22.95" customHeight="1">
      <c r="A16" s="5"/>
      <c r="B16" s="3"/>
      <c r="C16" s="46" t="s">
        <v>1812</v>
      </c>
      <c r="D16" s="53" t="str">
        <f>VLOOKUP($C16,'FULL ETF UNIVERSE'!$B$4:$C$3501,2,FALSE)</f>
        <v>Northern Lights Fund Trust IV - Inspire Fidelis Multi Factor ETF</v>
      </c>
      <c r="E16" s="44">
        <f>IF(VLOOKUP($C16,'FULL ETF UNIVERSE'!$B$4:$F$3501,3,FALSE)=0,"NA",VLOOKUP($C16,'FULL ETF UNIVERSE'!$B$4:$F$3501,3,FALSE))</f>
        <v>97</v>
      </c>
      <c r="F16" s="44">
        <f>IF(VLOOKUP($C16,'FULL ETF UNIVERSE'!$B$4:$F$3501,4,FALSE)=0,"NA",VLOOKUP($C16,'FULL ETF UNIVERSE'!$B$4:$F$3501,4,FALSE))</f>
        <v>55</v>
      </c>
      <c r="G16" s="44">
        <f>IF(VLOOKUP($C16,'FULL ETF UNIVERSE'!$B$4:$F$3501,5,FALSE)=0,"NA",VLOOKUP($C16,'FULL ETF UNIVERSE'!$B$4:$F$3501,5,FALSE))</f>
        <v>48</v>
      </c>
      <c r="H16" s="45">
        <f t="shared" si="0"/>
        <v>97</v>
      </c>
      <c r="I16" s="3"/>
      <c r="J16" s="8"/>
      <c r="M16" s="13"/>
      <c r="N16" s="12"/>
      <c r="O16" s="11"/>
    </row>
    <row r="17" spans="1:15" customFormat="1" ht="22.95" customHeight="1">
      <c r="A17" s="5"/>
      <c r="B17" s="3"/>
      <c r="C17" s="46" t="s">
        <v>2227</v>
      </c>
      <c r="D17" s="53" t="str">
        <f>VLOOKUP($C17,'FULL ETF UNIVERSE'!$B$4:$C$3501,2,FALSE)</f>
        <v>T. Rowe Price Exchange-Traded Funds, Inc. - T. Rowe Price Growth Stock ETF</v>
      </c>
      <c r="E17" s="44">
        <f>IF(VLOOKUP($C17,'FULL ETF UNIVERSE'!$B$4:$F$3501,3,FALSE)=0,"NA",VLOOKUP($C17,'FULL ETF UNIVERSE'!$B$4:$F$3501,3,FALSE))</f>
        <v>97</v>
      </c>
      <c r="F17" s="44">
        <f>IF(VLOOKUP($C17,'FULL ETF UNIVERSE'!$B$4:$F$3501,4,FALSE)=0,"NA",VLOOKUP($C17,'FULL ETF UNIVERSE'!$B$4:$F$3501,4,FALSE))</f>
        <v>62</v>
      </c>
      <c r="G17" s="44">
        <f>IF(VLOOKUP($C17,'FULL ETF UNIVERSE'!$B$4:$F$3501,5,FALSE)=0,"NA",VLOOKUP($C17,'FULL ETF UNIVERSE'!$B$4:$F$3501,5,FALSE))</f>
        <v>55</v>
      </c>
      <c r="H17" s="45">
        <f t="shared" si="0"/>
        <v>97</v>
      </c>
      <c r="I17" s="3"/>
      <c r="J17" s="8"/>
      <c r="M17" s="13"/>
      <c r="N17" s="12"/>
      <c r="O17" s="11"/>
    </row>
    <row r="18" spans="1:15" customFormat="1" ht="22.95" customHeight="1">
      <c r="A18" s="6"/>
      <c r="B18" s="3"/>
      <c r="C18" s="46" t="s">
        <v>819</v>
      </c>
      <c r="D18" s="53" t="str">
        <f>VLOOKUP($C18,'FULL ETF UNIVERSE'!$B$4:$C$3501,2,FALSE)</f>
        <v>Global X Funds - Global X Emerging Markets Internet &amp; E-commerce ETF</v>
      </c>
      <c r="E18" s="44">
        <f>IF(VLOOKUP($C18,'FULL ETF UNIVERSE'!$B$4:$F$3501,3,FALSE)=0,"NA",VLOOKUP($C18,'FULL ETF UNIVERSE'!$B$4:$F$3501,3,FALSE))</f>
        <v>97</v>
      </c>
      <c r="F18" s="44">
        <f>IF(VLOOKUP($C18,'FULL ETF UNIVERSE'!$B$4:$F$3501,4,FALSE)=0,"NA",VLOOKUP($C18,'FULL ETF UNIVERSE'!$B$4:$F$3501,4,FALSE))</f>
        <v>53</v>
      </c>
      <c r="G18" s="44">
        <f>IF(VLOOKUP($C18,'FULL ETF UNIVERSE'!$B$4:$F$3501,5,FALSE)=0,"NA",VLOOKUP($C18,'FULL ETF UNIVERSE'!$B$4:$F$3501,5,FALSE))</f>
        <v>49</v>
      </c>
      <c r="H18" s="45">
        <f t="shared" si="0"/>
        <v>97</v>
      </c>
      <c r="I18" s="3"/>
      <c r="J18" s="8"/>
      <c r="K18" s="15"/>
      <c r="L18" s="15"/>
      <c r="M18" s="15"/>
      <c r="N18" s="15"/>
      <c r="O18" s="11"/>
    </row>
    <row r="19" spans="1:15" customFormat="1" ht="22.95" customHeight="1">
      <c r="A19" s="6"/>
      <c r="B19" s="3"/>
      <c r="C19" s="46" t="s">
        <v>1851</v>
      </c>
      <c r="D19" s="53" t="str">
        <f>VLOOKUP($C19,'FULL ETF UNIVERSE'!$B$4:$C$3501,2,FALSE)</f>
        <v>Pacer Funds Trust - Pacer US Large Cap Cash Cows Growth Leaders ETF</v>
      </c>
      <c r="E19" s="44">
        <f>IF(VLOOKUP($C19,'FULL ETF UNIVERSE'!$B$4:$F$3501,3,FALSE)=0,"NA",VLOOKUP($C19,'FULL ETF UNIVERSE'!$B$4:$F$3501,3,FALSE))</f>
        <v>97</v>
      </c>
      <c r="F19" s="44">
        <f>IF(VLOOKUP($C19,'FULL ETF UNIVERSE'!$B$4:$F$3501,4,FALSE)=0,"NA",VLOOKUP($C19,'FULL ETF UNIVERSE'!$B$4:$F$3501,4,FALSE))</f>
        <v>54</v>
      </c>
      <c r="G19" s="44">
        <f>IF(VLOOKUP($C19,'FULL ETF UNIVERSE'!$B$4:$F$3501,5,FALSE)=0,"NA",VLOOKUP($C19,'FULL ETF UNIVERSE'!$B$4:$F$3501,5,FALSE))</f>
        <v>51</v>
      </c>
      <c r="H19" s="45">
        <f t="shared" si="0"/>
        <v>97</v>
      </c>
      <c r="I19" s="3"/>
      <c r="J19" s="8"/>
      <c r="K19" s="11"/>
      <c r="L19" s="11"/>
      <c r="M19" s="11"/>
      <c r="N19" s="11"/>
      <c r="O19" s="11"/>
    </row>
    <row r="20" spans="1:15" customFormat="1" ht="22.95" customHeight="1">
      <c r="A20" s="6"/>
      <c r="B20" s="3"/>
      <c r="C20" s="46" t="s">
        <v>2398</v>
      </c>
      <c r="D20" s="53" t="str">
        <f>VLOOKUP($C20,'FULL ETF UNIVERSE'!$B$4:$C$3501,2,FALSE)</f>
        <v>Putnam ETF Trust - Putnam BDC Income ETF</v>
      </c>
      <c r="E20" s="44">
        <f>IF(VLOOKUP($C20,'FULL ETF UNIVERSE'!$B$4:$F$3501,3,FALSE)=0,"NA",VLOOKUP($C20,'FULL ETF UNIVERSE'!$B$4:$F$3501,3,FALSE))</f>
        <v>96</v>
      </c>
      <c r="F20" s="44">
        <f>IF(VLOOKUP($C20,'FULL ETF UNIVERSE'!$B$4:$F$3501,4,FALSE)=0,"NA",VLOOKUP($C20,'FULL ETF UNIVERSE'!$B$4:$F$3501,4,FALSE))</f>
        <v>57</v>
      </c>
      <c r="G20" s="44">
        <f>IF(VLOOKUP($C20,'FULL ETF UNIVERSE'!$B$4:$F$3501,5,FALSE)=0,"NA",VLOOKUP($C20,'FULL ETF UNIVERSE'!$B$4:$F$3501,5,FALSE))</f>
        <v>54</v>
      </c>
      <c r="H20" s="45">
        <f t="shared" si="0"/>
        <v>96</v>
      </c>
      <c r="I20" s="3"/>
      <c r="J20" s="8"/>
    </row>
    <row r="21" spans="1:15" customFormat="1" ht="22.95" customHeight="1">
      <c r="A21" s="6"/>
      <c r="B21" s="3"/>
      <c r="C21" s="46" t="s">
        <v>236</v>
      </c>
      <c r="D21" s="53" t="str">
        <f>VLOOKUP($C21,'FULL ETF UNIVERSE'!$B$4:$C$3501,2,FALSE)</f>
        <v>Invesco Exchange-Traded Fund Trust - Invesco DWA Industrials Momentum ETF</v>
      </c>
      <c r="E21" s="44">
        <f>IF(VLOOKUP($C21,'FULL ETF UNIVERSE'!$B$4:$F$3501,3,FALSE)=0,"NA",VLOOKUP($C21,'FULL ETF UNIVERSE'!$B$4:$F$3501,3,FALSE))</f>
        <v>96</v>
      </c>
      <c r="F21" s="44">
        <f>IF(VLOOKUP($C21,'FULL ETF UNIVERSE'!$B$4:$F$3501,4,FALSE)=0,"NA",VLOOKUP($C21,'FULL ETF UNIVERSE'!$B$4:$F$3501,4,FALSE))</f>
        <v>55</v>
      </c>
      <c r="G21" s="44">
        <f>IF(VLOOKUP($C21,'FULL ETF UNIVERSE'!$B$4:$F$3501,5,FALSE)=0,"NA",VLOOKUP($C21,'FULL ETF UNIVERSE'!$B$4:$F$3501,5,FALSE))</f>
        <v>47</v>
      </c>
      <c r="H21" s="45">
        <f t="shared" si="0"/>
        <v>96</v>
      </c>
      <c r="I21" s="3"/>
      <c r="J21" s="8"/>
    </row>
    <row r="22" spans="1:15" customFormat="1" ht="22.95" customHeight="1">
      <c r="A22" s="5"/>
      <c r="B22" s="3"/>
      <c r="C22" s="46" t="s">
        <v>24</v>
      </c>
      <c r="D22" s="53" t="str">
        <f>VLOOKUP($C22,'FULL ETF UNIVERSE'!$B$4:$C$3501,2,FALSE)</f>
        <v>Direxion Shares ETF Trust - Direxion Daily Homebuilders &amp; Supplies Bull 3X Shares</v>
      </c>
      <c r="E22" s="44">
        <f>IF(VLOOKUP($C22,'FULL ETF UNIVERSE'!$B$4:$F$3501,3,FALSE)=0,"NA",VLOOKUP($C22,'FULL ETF UNIVERSE'!$B$4:$F$3501,3,FALSE))</f>
        <v>96</v>
      </c>
      <c r="F22" s="44">
        <f>IF(VLOOKUP($C22,'FULL ETF UNIVERSE'!$B$4:$F$3501,4,FALSE)=0,"NA",VLOOKUP($C22,'FULL ETF UNIVERSE'!$B$4:$F$3501,4,FALSE))</f>
        <v>60</v>
      </c>
      <c r="G22" s="44">
        <f>IF(VLOOKUP($C22,'FULL ETF UNIVERSE'!$B$4:$F$3501,5,FALSE)=0,"NA",VLOOKUP($C22,'FULL ETF UNIVERSE'!$B$4:$F$3501,5,FALSE))</f>
        <v>55</v>
      </c>
      <c r="H22" s="45">
        <f t="shared" si="0"/>
        <v>96</v>
      </c>
      <c r="I22" s="3"/>
      <c r="J22" s="8"/>
    </row>
    <row r="23" spans="1:15" customFormat="1" ht="22.95" customHeight="1">
      <c r="A23" s="5"/>
      <c r="B23" s="3"/>
      <c r="C23" s="46" t="s">
        <v>2255</v>
      </c>
      <c r="D23" s="53" t="str">
        <f>VLOOKUP($C23,'FULL ETF UNIVERSE'!$B$4:$C$3501,2,FALSE)</f>
        <v>NuShares ETF Trust - Nuveen Winslow Large-Cap Growth ESG ETF</v>
      </c>
      <c r="E23" s="44">
        <f>IF(VLOOKUP($C23,'FULL ETF UNIVERSE'!$B$4:$F$3501,3,FALSE)=0,"NA",VLOOKUP($C23,'FULL ETF UNIVERSE'!$B$4:$F$3501,3,FALSE))</f>
        <v>96</v>
      </c>
      <c r="F23" s="44">
        <f>IF(VLOOKUP($C23,'FULL ETF UNIVERSE'!$B$4:$F$3501,4,FALSE)=0,"NA",VLOOKUP($C23,'FULL ETF UNIVERSE'!$B$4:$F$3501,4,FALSE))</f>
        <v>60</v>
      </c>
      <c r="G23" s="44">
        <f>IF(VLOOKUP($C23,'FULL ETF UNIVERSE'!$B$4:$F$3501,5,FALSE)=0,"NA",VLOOKUP($C23,'FULL ETF UNIVERSE'!$B$4:$F$3501,5,FALSE))</f>
        <v>53</v>
      </c>
      <c r="H23" s="45">
        <f t="shared" si="0"/>
        <v>96</v>
      </c>
      <c r="I23" s="3"/>
      <c r="J23" s="8"/>
    </row>
    <row r="24" spans="1:15" customFormat="1" ht="22.95" customHeight="1">
      <c r="A24" s="5"/>
      <c r="B24" s="3"/>
      <c r="C24" s="46" t="s">
        <v>2392</v>
      </c>
      <c r="D24" s="53" t="str">
        <f>VLOOKUP($C24,'FULL ETF UNIVERSE'!$B$4:$C$3501,2,FALSE)</f>
        <v>VanEck ETF Trust - VanEck Robotics ETF</v>
      </c>
      <c r="E24" s="44">
        <f>IF(VLOOKUP($C24,'FULL ETF UNIVERSE'!$B$4:$F$3501,3,FALSE)=0,"NA",VLOOKUP($C24,'FULL ETF UNIVERSE'!$B$4:$F$3501,3,FALSE))</f>
        <v>96</v>
      </c>
      <c r="F24" s="44">
        <f>IF(VLOOKUP($C24,'FULL ETF UNIVERSE'!$B$4:$F$3501,4,FALSE)=0,"NA",VLOOKUP($C24,'FULL ETF UNIVERSE'!$B$4:$F$3501,4,FALSE))</f>
        <v>64</v>
      </c>
      <c r="G24" s="44">
        <f>IF(VLOOKUP($C24,'FULL ETF UNIVERSE'!$B$4:$F$3501,5,FALSE)=0,"NA",VLOOKUP($C24,'FULL ETF UNIVERSE'!$B$4:$F$3501,5,FALSE))</f>
        <v>44</v>
      </c>
      <c r="H24" s="45">
        <f t="shared" si="0"/>
        <v>96</v>
      </c>
      <c r="I24" s="3"/>
      <c r="J24" s="8"/>
    </row>
    <row r="25" spans="1:15" customFormat="1" ht="22.95" customHeight="1">
      <c r="A25" s="5"/>
      <c r="B25" s="3"/>
      <c r="C25" s="46" t="s">
        <v>912</v>
      </c>
      <c r="D25" s="53" t="str">
        <f>VLOOKUP($C25,'FULL ETF UNIVERSE'!$B$4:$C$3501,2,FALSE)</f>
        <v>ETF Series Solutions - Defiance Hotel, Airline, and Cruise ETF</v>
      </c>
      <c r="E25" s="44">
        <f>IF(VLOOKUP($C25,'FULL ETF UNIVERSE'!$B$4:$F$3501,3,FALSE)=0,"NA",VLOOKUP($C25,'FULL ETF UNIVERSE'!$B$4:$F$3501,3,FALSE))</f>
        <v>95</v>
      </c>
      <c r="F25" s="44">
        <f>IF(VLOOKUP($C25,'FULL ETF UNIVERSE'!$B$4:$F$3501,4,FALSE)=0,"NA",VLOOKUP($C25,'FULL ETF UNIVERSE'!$B$4:$F$3501,4,FALSE))</f>
        <v>62</v>
      </c>
      <c r="G25" s="44">
        <f>IF(VLOOKUP($C25,'FULL ETF UNIVERSE'!$B$4:$F$3501,5,FALSE)=0,"NA",VLOOKUP($C25,'FULL ETF UNIVERSE'!$B$4:$F$3501,5,FALSE))</f>
        <v>51</v>
      </c>
      <c r="H25" s="45">
        <f t="shared" si="0"/>
        <v>95</v>
      </c>
      <c r="I25" s="3"/>
      <c r="J25" s="8"/>
    </row>
    <row r="26" spans="1:15" customFormat="1" ht="22.95" customHeight="1">
      <c r="A26" s="5"/>
      <c r="B26" s="3"/>
      <c r="C26" s="46" t="s">
        <v>70</v>
      </c>
      <c r="D26" s="53" t="str">
        <f>VLOOKUP($C26,'FULL ETF UNIVERSE'!$B$4:$C$3501,2,FALSE)</f>
        <v>Invesco Exchange-Traded Fund Trust - Invesco Dynamic Networking ETF</v>
      </c>
      <c r="E26" s="44">
        <f>IF(VLOOKUP($C26,'FULL ETF UNIVERSE'!$B$4:$F$3501,3,FALSE)=0,"NA",VLOOKUP($C26,'FULL ETF UNIVERSE'!$B$4:$F$3501,3,FALSE))</f>
        <v>95</v>
      </c>
      <c r="F26" s="44">
        <f>IF(VLOOKUP($C26,'FULL ETF UNIVERSE'!$B$4:$F$3501,4,FALSE)=0,"NA",VLOOKUP($C26,'FULL ETF UNIVERSE'!$B$4:$F$3501,4,FALSE))</f>
        <v>57</v>
      </c>
      <c r="G26" s="44">
        <f>IF(VLOOKUP($C26,'FULL ETF UNIVERSE'!$B$4:$F$3501,5,FALSE)=0,"NA",VLOOKUP($C26,'FULL ETF UNIVERSE'!$B$4:$F$3501,5,FALSE))</f>
        <v>52</v>
      </c>
      <c r="H26" s="45">
        <f t="shared" si="0"/>
        <v>95</v>
      </c>
      <c r="I26" s="3"/>
      <c r="J26" s="8"/>
    </row>
    <row r="27" spans="1:15" customFormat="1" ht="22.95" customHeight="1">
      <c r="A27" s="4"/>
      <c r="B27" s="3"/>
      <c r="C27" s="46" t="s">
        <v>171</v>
      </c>
      <c r="D27" s="53" t="str">
        <f>VLOOKUP($C27,'FULL ETF UNIVERSE'!$B$4:$C$3501,2,FALSE)</f>
        <v>iShares Trust - iShares U.S. Home Construction ETF</v>
      </c>
      <c r="E27" s="44">
        <f>IF(VLOOKUP($C27,'FULL ETF UNIVERSE'!$B$4:$F$3501,3,FALSE)=0,"NA",VLOOKUP($C27,'FULL ETF UNIVERSE'!$B$4:$F$3501,3,FALSE))</f>
        <v>95</v>
      </c>
      <c r="F27" s="44">
        <f>IF(VLOOKUP($C27,'FULL ETF UNIVERSE'!$B$4:$F$3501,4,FALSE)=0,"NA",VLOOKUP($C27,'FULL ETF UNIVERSE'!$B$4:$F$3501,4,FALSE))</f>
        <v>60</v>
      </c>
      <c r="G27" s="44">
        <f>IF(VLOOKUP($C27,'FULL ETF UNIVERSE'!$B$4:$F$3501,5,FALSE)=0,"NA",VLOOKUP($C27,'FULL ETF UNIVERSE'!$B$4:$F$3501,5,FALSE))</f>
        <v>55</v>
      </c>
      <c r="H27" s="45">
        <f t="shared" si="0"/>
        <v>95</v>
      </c>
      <c r="I27" s="3"/>
      <c r="J27" s="8"/>
    </row>
    <row r="28" spans="1:15" ht="22.8" hidden="1" customHeight="1"/>
    <row r="29" spans="1:15" ht="22.8" hidden="1" customHeight="1"/>
    <row r="30" spans="1:15" ht="22.8" hidden="1" customHeight="1"/>
    <row r="31" spans="1:15" ht="22.8" hidden="1" customHeight="1"/>
    <row r="32" spans="1:15" ht="22.8" hidden="1" customHeight="1"/>
    <row r="33" ht="22.8" hidden="1" customHeight="1"/>
    <row r="34" ht="22.8" hidden="1" customHeight="1"/>
    <row r="35" ht="22.8" hidden="1" customHeight="1"/>
    <row r="36" ht="22.8" hidden="1" customHeight="1"/>
    <row r="37" ht="22.8" hidden="1" customHeight="1"/>
    <row r="38" ht="22.8" hidden="1" customHeight="1"/>
    <row r="39" ht="22.8" hidden="1" customHeight="1"/>
    <row r="40" ht="22.8" hidden="1" customHeight="1"/>
    <row r="41" ht="22.8" hidden="1" customHeight="1"/>
    <row r="42" ht="22.8" hidden="1" customHeight="1"/>
    <row r="43" ht="22.8" hidden="1" customHeight="1"/>
    <row r="44" ht="22.8" hidden="1" customHeight="1"/>
    <row r="45" ht="22.8" hidden="1" customHeight="1"/>
    <row r="46" ht="22.8" hidden="1" customHeight="1"/>
    <row r="47" ht="22.8" hidden="1" customHeight="1"/>
    <row r="48" ht="22.8" hidden="1" customHeight="1"/>
    <row r="49" ht="22.8" hidden="1" customHeight="1"/>
    <row r="50" ht="22.8" hidden="1" customHeight="1"/>
    <row r="51" ht="22.8" hidden="1" customHeight="1"/>
    <row r="52" ht="22.8" hidden="1" customHeight="1"/>
    <row r="53" ht="22.8" hidden="1" customHeight="1"/>
    <row r="54" ht="22.8" hidden="1" customHeight="1"/>
    <row r="55" ht="22.8" hidden="1" customHeight="1"/>
    <row r="56" ht="22.8" hidden="1" customHeight="1"/>
    <row r="57" ht="22.8" hidden="1" customHeight="1"/>
    <row r="58" ht="22.8" hidden="1" customHeight="1"/>
    <row r="59" ht="22.8" hidden="1" customHeight="1"/>
    <row r="60" ht="22.8" hidden="1" customHeight="1"/>
    <row r="61" ht="22.8" hidden="1" customHeight="1"/>
    <row r="62" ht="22.8" hidden="1" customHeight="1"/>
    <row r="63" ht="22.8" hidden="1" customHeight="1"/>
    <row r="64" ht="22.8" hidden="1" customHeight="1"/>
    <row r="65" ht="22.8" hidden="1" customHeight="1"/>
    <row r="66" ht="22.8" hidden="1" customHeight="1"/>
    <row r="67" ht="22.8" hidden="1" customHeight="1"/>
    <row r="68" ht="22.8" hidden="1" customHeight="1"/>
    <row r="69" ht="22.8" hidden="1" customHeight="1"/>
    <row r="70" ht="22.8" hidden="1" customHeight="1"/>
    <row r="71" ht="22.8" hidden="1" customHeight="1"/>
    <row r="72" ht="22.8" hidden="1" customHeight="1"/>
    <row r="73" ht="22.8" hidden="1" customHeight="1"/>
    <row r="74" ht="22.8" hidden="1" customHeight="1"/>
    <row r="75" ht="22.8" hidden="1" customHeight="1"/>
    <row r="76" ht="22.8" hidden="1" customHeight="1"/>
    <row r="77" ht="22.8" hidden="1" customHeight="1"/>
    <row r="78" ht="22.8" hidden="1" customHeight="1"/>
    <row r="79" ht="22.8" hidden="1" customHeight="1"/>
    <row r="80" ht="22.8" hidden="1" customHeight="1"/>
    <row r="81" ht="22.8" hidden="1" customHeight="1"/>
    <row r="82" ht="22.8" hidden="1" customHeight="1"/>
    <row r="83" ht="22.8" hidden="1" customHeight="1"/>
    <row r="84" ht="22.8" hidden="1" customHeight="1"/>
    <row r="85" ht="22.8" hidden="1" customHeight="1"/>
    <row r="86" ht="22.8" hidden="1" customHeight="1"/>
    <row r="87" ht="22.8" hidden="1" customHeight="1"/>
    <row r="88" ht="22.8" hidden="1" customHeight="1"/>
    <row r="89" ht="22.8" hidden="1" customHeight="1"/>
    <row r="90" ht="22.8" hidden="1" customHeight="1"/>
    <row r="91" ht="22.8" hidden="1" customHeight="1"/>
    <row r="92" ht="22.8" hidden="1" customHeight="1"/>
    <row r="93" ht="22.8" hidden="1" customHeight="1"/>
    <row r="94" ht="22.8" hidden="1" customHeight="1"/>
    <row r="95" ht="22.8" hidden="1" customHeight="1"/>
    <row r="96" ht="22.8" hidden="1" customHeight="1"/>
    <row r="97" ht="22.8" hidden="1" customHeight="1"/>
    <row r="98" ht="22.8" hidden="1" customHeight="1"/>
    <row r="99" ht="22.8" hidden="1" customHeight="1"/>
    <row r="100" ht="22.8" hidden="1" customHeight="1"/>
    <row r="101" ht="22.8" hidden="1" customHeight="1"/>
    <row r="102" ht="22.8" hidden="1" customHeight="1"/>
    <row r="103" ht="22.8" hidden="1" customHeight="1"/>
    <row r="104" ht="22.8" hidden="1" customHeight="1"/>
    <row r="105" ht="22.8" hidden="1" customHeight="1"/>
    <row r="106" ht="22.8" hidden="1" customHeight="1"/>
    <row r="107" ht="22.8" hidden="1" customHeight="1"/>
    <row r="108" ht="22.8" hidden="1" customHeight="1"/>
    <row r="109" ht="22.8" hidden="1" customHeight="1"/>
    <row r="110" ht="22.8" hidden="1" customHeight="1"/>
    <row r="111" ht="22.8" hidden="1" customHeight="1"/>
    <row r="112" ht="22.8" hidden="1" customHeight="1"/>
    <row r="113" ht="22.8" hidden="1" customHeight="1"/>
    <row r="114" ht="22.8" hidden="1" customHeight="1"/>
    <row r="115" ht="22.8" hidden="1" customHeight="1"/>
    <row r="116" ht="22.8" hidden="1" customHeight="1"/>
    <row r="117" ht="22.8" hidden="1" customHeight="1"/>
    <row r="118" ht="22.8" hidden="1" customHeight="1"/>
    <row r="119" ht="22.8" hidden="1" customHeight="1"/>
    <row r="120" ht="22.8" hidden="1" customHeight="1"/>
    <row r="121" ht="22.8" hidden="1" customHeight="1"/>
    <row r="122" ht="22.8" hidden="1" customHeight="1"/>
    <row r="123" ht="22.8" hidden="1" customHeight="1"/>
    <row r="124" ht="22.8" hidden="1" customHeight="1"/>
    <row r="125" ht="22.8" hidden="1" customHeight="1"/>
    <row r="126" ht="22.8" hidden="1" customHeight="1"/>
    <row r="127" ht="22.8" hidden="1" customHeight="1"/>
    <row r="128" ht="22.8" hidden="1" customHeight="1"/>
    <row r="129" ht="22.8" hidden="1" customHeight="1"/>
    <row r="130" ht="22.8" hidden="1" customHeight="1"/>
    <row r="131" ht="22.8" hidden="1" customHeight="1"/>
    <row r="132" ht="22.8" hidden="1" customHeight="1"/>
    <row r="133" ht="22.8" hidden="1" customHeight="1"/>
    <row r="134" ht="22.8" hidden="1" customHeight="1"/>
    <row r="135" ht="22.8" hidden="1" customHeight="1"/>
    <row r="136" ht="22.8" hidden="1" customHeight="1"/>
    <row r="137" ht="22.8" hidden="1" customHeight="1"/>
    <row r="138" ht="22.8" hidden="1" customHeight="1"/>
    <row r="139" ht="22.8" hidden="1" customHeight="1"/>
    <row r="140" ht="22.8" hidden="1" customHeight="1"/>
    <row r="141" ht="22.8" hidden="1" customHeight="1"/>
    <row r="142" ht="22.8" hidden="1" customHeight="1"/>
    <row r="143" ht="22.8" hidden="1" customHeight="1"/>
    <row r="144" ht="22.8" hidden="1" customHeight="1"/>
    <row r="145" ht="22.8" hidden="1" customHeight="1"/>
    <row r="146" ht="22.8" hidden="1" customHeight="1"/>
    <row r="147" ht="22.8" hidden="1" customHeight="1"/>
    <row r="148" ht="22.8" hidden="1" customHeight="1"/>
    <row r="149" ht="22.8" hidden="1" customHeight="1"/>
    <row r="150" ht="22.8" hidden="1" customHeight="1"/>
    <row r="151" ht="22.8" hidden="1" customHeight="1"/>
    <row r="152" ht="22.8" hidden="1" customHeight="1"/>
    <row r="153" ht="22.8" hidden="1" customHeight="1"/>
    <row r="154" ht="22.8" hidden="1" customHeight="1"/>
    <row r="155" ht="22.8" hidden="1" customHeight="1"/>
    <row r="156" ht="22.8" hidden="1" customHeight="1"/>
    <row r="157" ht="22.8" hidden="1" customHeight="1"/>
    <row r="158" ht="22.8" hidden="1" customHeight="1"/>
    <row r="159" ht="22.8" hidden="1" customHeight="1"/>
    <row r="160" ht="22.8" hidden="1" customHeight="1"/>
    <row r="161" ht="22.8" hidden="1" customHeight="1"/>
    <row r="162" ht="22.8" hidden="1" customHeight="1"/>
    <row r="163" ht="22.8" hidden="1" customHeight="1"/>
    <row r="164" ht="22.8" hidden="1" customHeight="1"/>
    <row r="165" ht="22.8" hidden="1" customHeight="1"/>
    <row r="166" ht="22.8" hidden="1" customHeight="1"/>
    <row r="167" ht="22.8" hidden="1" customHeight="1"/>
    <row r="168" ht="22.8" hidden="1" customHeight="1"/>
    <row r="169" ht="22.8" hidden="1" customHeight="1"/>
    <row r="170" ht="22.8" hidden="1" customHeight="1"/>
    <row r="171" ht="22.8" hidden="1" customHeight="1"/>
    <row r="172" ht="22.8" hidden="1" customHeight="1"/>
    <row r="173" ht="22.8" hidden="1" customHeight="1"/>
    <row r="174" ht="22.8" hidden="1" customHeight="1"/>
    <row r="175" ht="22.8" hidden="1" customHeight="1"/>
    <row r="176" ht="22.8" hidden="1" customHeight="1"/>
    <row r="177" ht="22.8" hidden="1" customHeight="1"/>
    <row r="178" ht="22.8" hidden="1" customHeight="1"/>
    <row r="179" ht="22.8" hidden="1" customHeight="1"/>
    <row r="180" ht="22.8" hidden="1" customHeight="1"/>
    <row r="181" ht="22.8" hidden="1" customHeight="1"/>
    <row r="182" ht="22.8" hidden="1" customHeight="1"/>
    <row r="183" ht="22.8" hidden="1" customHeight="1"/>
    <row r="184" ht="22.8" hidden="1" customHeight="1"/>
    <row r="185" ht="22.8" hidden="1" customHeight="1"/>
    <row r="186" ht="22.8" hidden="1" customHeight="1"/>
    <row r="187" ht="22.8" hidden="1" customHeight="1"/>
    <row r="188" ht="22.8" hidden="1" customHeight="1"/>
    <row r="189" ht="22.8" hidden="1" customHeight="1"/>
    <row r="190" ht="22.8" hidden="1" customHeight="1"/>
    <row r="191" ht="22.8" hidden="1" customHeight="1"/>
    <row r="192" ht="22.8" hidden="1" customHeight="1"/>
    <row r="193" ht="22.8" hidden="1" customHeight="1"/>
    <row r="194" ht="22.8" hidden="1" customHeight="1"/>
    <row r="195" ht="22.8" hidden="1" customHeight="1"/>
    <row r="196" ht="22.8" hidden="1" customHeight="1"/>
    <row r="197" ht="22.8" hidden="1" customHeight="1"/>
    <row r="198" ht="22.8" hidden="1" customHeight="1"/>
    <row r="199" ht="22.8" hidden="1" customHeight="1"/>
    <row r="200" ht="22.8" hidden="1" customHeight="1"/>
    <row r="201" ht="22.8" hidden="1" customHeight="1"/>
    <row r="202" ht="22.8" hidden="1" customHeight="1"/>
    <row r="203" ht="22.8" hidden="1" customHeight="1"/>
    <row r="204" ht="22.8" hidden="1" customHeight="1"/>
    <row r="205" ht="22.8" hidden="1" customHeight="1"/>
    <row r="206" ht="22.8" hidden="1" customHeight="1"/>
    <row r="207" ht="22.8" hidden="1" customHeight="1"/>
    <row r="208" ht="22.8" hidden="1" customHeight="1"/>
    <row r="209" ht="22.8" hidden="1" customHeight="1"/>
    <row r="210" ht="22.8" hidden="1" customHeight="1"/>
    <row r="211" ht="22.8" hidden="1" customHeight="1"/>
    <row r="212" ht="22.8" hidden="1" customHeight="1"/>
    <row r="213" ht="22.8" hidden="1" customHeight="1"/>
    <row r="214" ht="22.8" hidden="1" customHeight="1"/>
    <row r="215" ht="22.8" hidden="1" customHeight="1"/>
    <row r="216" ht="22.8" hidden="1" customHeight="1"/>
    <row r="217" ht="22.8" hidden="1" customHeight="1"/>
    <row r="218" ht="22.8" hidden="1" customHeight="1"/>
    <row r="219" ht="22.8" hidden="1" customHeight="1"/>
    <row r="220" ht="22.8" hidden="1" customHeight="1"/>
    <row r="221" ht="22.8" hidden="1" customHeight="1"/>
    <row r="222" ht="22.8" hidden="1" customHeight="1"/>
    <row r="223" ht="22.8" hidden="1" customHeight="1"/>
    <row r="224" ht="22.8" hidden="1" customHeight="1"/>
    <row r="225" ht="22.8" hidden="1" customHeight="1"/>
    <row r="226" ht="22.8" hidden="1" customHeight="1"/>
    <row r="227" ht="22.8" hidden="1" customHeight="1"/>
    <row r="228" ht="22.8" hidden="1" customHeight="1"/>
    <row r="229" ht="22.8" hidden="1" customHeight="1"/>
    <row r="230" ht="22.8" hidden="1" customHeight="1"/>
    <row r="231" ht="22.8" hidden="1" customHeight="1"/>
    <row r="232" ht="22.8" hidden="1" customHeight="1"/>
    <row r="233" ht="22.8" hidden="1" customHeight="1"/>
    <row r="234" ht="22.8" hidden="1" customHeight="1"/>
    <row r="235" ht="22.8" hidden="1" customHeight="1"/>
    <row r="236" ht="22.8" hidden="1" customHeight="1"/>
    <row r="237" ht="22.8" hidden="1" customHeight="1"/>
    <row r="238" ht="22.8" hidden="1" customHeight="1"/>
    <row r="239" ht="22.8" hidden="1" customHeight="1"/>
    <row r="240" ht="22.8" hidden="1" customHeight="1"/>
    <row r="241" ht="22.8" hidden="1" customHeight="1"/>
    <row r="242" ht="22.8" hidden="1" customHeight="1"/>
    <row r="243" ht="22.8" hidden="1" customHeight="1"/>
    <row r="244" ht="22.8" hidden="1" customHeight="1"/>
    <row r="245" ht="22.8" hidden="1" customHeight="1"/>
    <row r="246" ht="22.8" hidden="1" customHeight="1"/>
    <row r="247" ht="22.8" hidden="1" customHeight="1"/>
    <row r="248" ht="22.8" hidden="1" customHeight="1"/>
    <row r="249" ht="22.8" hidden="1" customHeight="1"/>
    <row r="250" ht="22.8" hidden="1" customHeight="1"/>
    <row r="251" ht="22.8" hidden="1" customHeight="1"/>
    <row r="252" ht="22.8" hidden="1" customHeight="1"/>
    <row r="253" ht="22.8" hidden="1" customHeight="1"/>
    <row r="254" ht="22.8" hidden="1" customHeight="1"/>
    <row r="255" ht="22.8" hidden="1" customHeight="1"/>
    <row r="256" ht="22.8" hidden="1" customHeight="1"/>
    <row r="257" ht="22.8" hidden="1" customHeight="1"/>
    <row r="258" ht="22.8" hidden="1" customHeight="1"/>
    <row r="259" ht="22.8" hidden="1" customHeight="1"/>
    <row r="260" ht="22.8" hidden="1" customHeight="1"/>
    <row r="261" ht="22.8" hidden="1" customHeight="1"/>
    <row r="262" ht="22.8" hidden="1" customHeight="1"/>
    <row r="263" ht="22.8" hidden="1" customHeight="1"/>
    <row r="264" ht="22.8" hidden="1" customHeight="1"/>
    <row r="265" ht="22.8" hidden="1" customHeight="1"/>
    <row r="266" ht="22.8" hidden="1" customHeight="1"/>
    <row r="267" ht="22.8" hidden="1" customHeight="1"/>
    <row r="268" ht="22.8" hidden="1" customHeight="1"/>
    <row r="269" ht="22.8" hidden="1" customHeight="1"/>
    <row r="270" ht="22.8" hidden="1" customHeight="1"/>
    <row r="271" ht="22.8" hidden="1" customHeight="1"/>
    <row r="272" ht="22.8" hidden="1" customHeight="1"/>
    <row r="273" ht="22.8" hidden="1" customHeight="1"/>
    <row r="274" ht="22.8" hidden="1" customHeight="1"/>
    <row r="275" ht="22.8" hidden="1" customHeight="1"/>
    <row r="276" ht="22.8" hidden="1" customHeight="1"/>
    <row r="277" ht="22.8" hidden="1" customHeight="1"/>
    <row r="278" ht="22.8" hidden="1" customHeight="1"/>
    <row r="279" ht="22.8" hidden="1" customHeight="1"/>
    <row r="280" ht="22.8" hidden="1" customHeight="1"/>
    <row r="281" ht="22.8" hidden="1" customHeight="1"/>
    <row r="282" ht="22.8" hidden="1" customHeight="1"/>
    <row r="283" ht="22.8" hidden="1" customHeight="1"/>
    <row r="284" ht="22.8" hidden="1" customHeight="1"/>
    <row r="285" ht="22.8" hidden="1" customHeight="1"/>
    <row r="286" ht="22.8" hidden="1" customHeight="1"/>
    <row r="287" ht="22.8" hidden="1" customHeight="1"/>
    <row r="288" ht="22.8" hidden="1" customHeight="1"/>
    <row r="289" ht="22.8" hidden="1" customHeight="1"/>
    <row r="290" ht="22.8" hidden="1" customHeight="1"/>
    <row r="291" ht="22.8" hidden="1" customHeight="1"/>
    <row r="292" ht="22.8" hidden="1" customHeight="1"/>
    <row r="293" ht="22.8" hidden="1" customHeight="1"/>
    <row r="294" ht="22.8" hidden="1" customHeight="1"/>
    <row r="295" ht="22.8" hidden="1" customHeight="1"/>
    <row r="296" ht="22.8" hidden="1" customHeight="1"/>
    <row r="297" ht="22.8" hidden="1" customHeight="1"/>
    <row r="298" ht="22.8" hidden="1" customHeight="1"/>
    <row r="299" ht="22.8" hidden="1" customHeight="1"/>
    <row r="300" ht="22.8" hidden="1" customHeight="1"/>
    <row r="301" ht="22.8" hidden="1" customHeight="1"/>
    <row r="302" ht="22.8" hidden="1" customHeight="1"/>
    <row r="303" ht="22.8" hidden="1" customHeight="1"/>
    <row r="304" ht="22.8" hidden="1" customHeight="1"/>
    <row r="305" ht="22.8" hidden="1" customHeight="1"/>
    <row r="306" ht="22.8" hidden="1" customHeight="1"/>
    <row r="307" ht="22.8" hidden="1" customHeight="1"/>
    <row r="308" ht="22.8" hidden="1" customHeight="1"/>
    <row r="309" ht="22.8" hidden="1" customHeight="1"/>
    <row r="310" ht="22.8" hidden="1" customHeight="1"/>
    <row r="311" ht="22.8" hidden="1" customHeight="1"/>
    <row r="312" ht="22.8" hidden="1" customHeight="1"/>
    <row r="313" ht="22.8" hidden="1" customHeight="1"/>
    <row r="314" ht="22.8" hidden="1" customHeight="1"/>
    <row r="315" ht="22.8" hidden="1" customHeight="1"/>
    <row r="316" ht="22.8" hidden="1" customHeight="1"/>
    <row r="317" ht="22.8" hidden="1" customHeight="1"/>
    <row r="318" ht="22.8" hidden="1" customHeight="1"/>
    <row r="319" ht="22.8" hidden="1" customHeight="1"/>
    <row r="320" ht="22.8" hidden="1" customHeight="1"/>
    <row r="321" ht="22.8" hidden="1" customHeight="1"/>
    <row r="322" ht="22.8" hidden="1" customHeight="1"/>
    <row r="323" ht="22.8" hidden="1" customHeight="1"/>
    <row r="324" ht="22.8" hidden="1" customHeight="1"/>
    <row r="325" ht="22.8" hidden="1" customHeight="1"/>
    <row r="326" ht="22.8" hidden="1" customHeight="1"/>
    <row r="327" ht="22.8" hidden="1" customHeight="1"/>
    <row r="328" ht="22.8" hidden="1" customHeight="1"/>
    <row r="329" ht="22.8" hidden="1" customHeight="1"/>
    <row r="330" ht="22.8" hidden="1" customHeight="1"/>
    <row r="331" ht="22.8" hidden="1" customHeight="1"/>
    <row r="332" ht="22.8" hidden="1" customHeight="1"/>
    <row r="333" ht="22.8" hidden="1" customHeight="1"/>
    <row r="334" ht="22.8" hidden="1" customHeight="1"/>
    <row r="335" ht="22.8" hidden="1" customHeight="1"/>
    <row r="336" ht="22.8" hidden="1" customHeight="1"/>
    <row r="337" ht="22.8" hidden="1" customHeight="1"/>
    <row r="338" ht="22.8" hidden="1" customHeight="1"/>
    <row r="339" ht="22.8" hidden="1" customHeight="1"/>
    <row r="340" ht="22.8" hidden="1" customHeight="1"/>
    <row r="341" ht="22.8" hidden="1" customHeight="1"/>
    <row r="342" ht="22.8" hidden="1" customHeight="1"/>
    <row r="343" ht="22.8" hidden="1" customHeight="1"/>
    <row r="344" ht="22.8" hidden="1" customHeight="1"/>
    <row r="345" ht="22.8" hidden="1" customHeight="1"/>
    <row r="346" ht="22.8" hidden="1" customHeight="1"/>
    <row r="347" ht="22.8" hidden="1" customHeight="1"/>
    <row r="348" ht="22.8" hidden="1" customHeight="1"/>
    <row r="349" ht="22.8" hidden="1" customHeight="1"/>
    <row r="350" ht="22.8" hidden="1" customHeight="1"/>
    <row r="351" ht="22.8" hidden="1" customHeight="1"/>
    <row r="352" ht="22.8" hidden="1" customHeight="1"/>
    <row r="353" ht="22.8" hidden="1" customHeight="1"/>
    <row r="354" ht="22.8" hidden="1" customHeight="1"/>
    <row r="355" ht="22.8" hidden="1" customHeight="1"/>
    <row r="356" ht="22.8" hidden="1" customHeight="1"/>
    <row r="357" ht="22.8" hidden="1" customHeight="1"/>
    <row r="358" ht="22.8" hidden="1" customHeight="1"/>
    <row r="359" ht="22.8" hidden="1" customHeight="1"/>
    <row r="360" ht="22.8" hidden="1" customHeight="1"/>
    <row r="361" ht="22.8" hidden="1" customHeight="1"/>
    <row r="362" ht="22.8" hidden="1" customHeight="1"/>
    <row r="363" ht="22.8" hidden="1" customHeight="1"/>
    <row r="364" ht="22.8" hidden="1" customHeight="1"/>
    <row r="365" ht="22.8" hidden="1" customHeight="1"/>
    <row r="366" ht="22.8" hidden="1" customHeight="1"/>
    <row r="367" ht="22.8" hidden="1" customHeight="1"/>
    <row r="368" ht="22.8" hidden="1" customHeight="1"/>
    <row r="369" ht="22.8" hidden="1" customHeight="1"/>
    <row r="370" ht="22.8" hidden="1" customHeight="1"/>
    <row r="371" ht="22.8" hidden="1" customHeight="1"/>
    <row r="372" ht="22.8" hidden="1" customHeight="1"/>
    <row r="373" ht="22.8" hidden="1" customHeight="1"/>
    <row r="374" ht="22.8" hidden="1" customHeight="1"/>
    <row r="375" ht="22.8" hidden="1" customHeight="1"/>
    <row r="376" ht="22.8" hidden="1" customHeight="1"/>
    <row r="377" ht="22.8" hidden="1" customHeight="1"/>
    <row r="378" ht="22.8" hidden="1" customHeight="1"/>
    <row r="379" ht="22.8" hidden="1" customHeight="1"/>
    <row r="380" ht="22.8" hidden="1" customHeight="1"/>
    <row r="381" ht="22.8" hidden="1" customHeight="1"/>
    <row r="382" ht="22.8" hidden="1" customHeight="1"/>
    <row r="383" ht="22.8" hidden="1" customHeight="1"/>
    <row r="384" ht="22.8" hidden="1" customHeight="1"/>
    <row r="385" ht="22.8" hidden="1" customHeight="1"/>
    <row r="386" ht="22.8" hidden="1" customHeight="1"/>
    <row r="387" ht="22.8" hidden="1" customHeight="1"/>
    <row r="388" ht="22.8" hidden="1" customHeight="1"/>
    <row r="389" ht="22.8" hidden="1" customHeight="1"/>
    <row r="390" ht="22.8" hidden="1" customHeight="1"/>
    <row r="391" ht="22.8" hidden="1" customHeight="1"/>
    <row r="392" ht="22.8" hidden="1" customHeight="1"/>
    <row r="393" ht="22.8" hidden="1" customHeight="1"/>
    <row r="394" ht="22.8" hidden="1" customHeight="1"/>
    <row r="395" ht="22.8" hidden="1" customHeight="1"/>
    <row r="396" ht="22.8" hidden="1" customHeight="1"/>
    <row r="397" ht="22.8" hidden="1" customHeight="1"/>
    <row r="398" ht="22.8" hidden="1" customHeight="1"/>
    <row r="399" ht="22.8" hidden="1" customHeight="1"/>
    <row r="400" ht="22.8" hidden="1" customHeight="1"/>
    <row r="401" ht="22.8" hidden="1" customHeight="1"/>
    <row r="402" ht="22.8" hidden="1" customHeight="1"/>
    <row r="403" ht="22.8" hidden="1" customHeight="1"/>
    <row r="404" ht="22.8" hidden="1" customHeight="1"/>
    <row r="405" ht="22.8" hidden="1" customHeight="1"/>
    <row r="406" ht="22.8" hidden="1" customHeight="1"/>
    <row r="407" ht="22.8" hidden="1" customHeight="1"/>
    <row r="408" ht="22.8" hidden="1" customHeight="1"/>
    <row r="409" ht="22.8" hidden="1" customHeight="1"/>
    <row r="410" ht="22.8" hidden="1" customHeight="1"/>
    <row r="411" ht="22.8" hidden="1" customHeight="1"/>
    <row r="412" ht="22.8" hidden="1" customHeight="1"/>
    <row r="413" ht="22.8" hidden="1" customHeight="1"/>
    <row r="414" ht="22.8" hidden="1" customHeight="1"/>
    <row r="415" ht="22.8" hidden="1" customHeight="1"/>
    <row r="416" ht="22.8" hidden="1" customHeight="1"/>
    <row r="417" ht="22.8" hidden="1" customHeight="1"/>
    <row r="418" ht="22.8" hidden="1" customHeight="1"/>
    <row r="419" ht="22.8" hidden="1" customHeight="1"/>
    <row r="420" ht="22.8" hidden="1" customHeight="1"/>
    <row r="421" ht="22.8" hidden="1" customHeight="1"/>
    <row r="422" ht="22.8" hidden="1" customHeight="1"/>
    <row r="423" ht="22.8" hidden="1" customHeight="1"/>
    <row r="424" ht="22.8" hidden="1" customHeight="1"/>
    <row r="425" ht="22.8" hidden="1" customHeight="1"/>
    <row r="426" ht="22.8" hidden="1" customHeight="1"/>
    <row r="427" ht="22.8" hidden="1" customHeight="1"/>
    <row r="428" ht="22.8" hidden="1" customHeight="1"/>
    <row r="429" ht="22.8" hidden="1" customHeight="1"/>
    <row r="430" ht="22.8" hidden="1" customHeight="1"/>
    <row r="431" ht="22.8" hidden="1" customHeight="1"/>
    <row r="432" ht="22.8" hidden="1" customHeight="1"/>
    <row r="433" ht="22.8" hidden="1" customHeight="1"/>
    <row r="434" ht="22.8" hidden="1" customHeight="1"/>
    <row r="435" ht="22.8" hidden="1" customHeight="1"/>
    <row r="436" ht="22.8" hidden="1" customHeight="1"/>
    <row r="437" ht="22.8" hidden="1" customHeight="1"/>
    <row r="438" ht="22.8" hidden="1" customHeight="1"/>
    <row r="439" ht="22.8" hidden="1" customHeight="1"/>
    <row r="440" ht="22.8" hidden="1" customHeight="1"/>
    <row r="441" ht="22.8" hidden="1" customHeight="1"/>
    <row r="442" ht="22.8" hidden="1" customHeight="1"/>
    <row r="443" ht="22.8" hidden="1" customHeight="1"/>
    <row r="444" ht="22.8" hidden="1" customHeight="1"/>
    <row r="445" ht="22.8" hidden="1" customHeight="1"/>
    <row r="446" ht="22.8" hidden="1" customHeight="1"/>
    <row r="447" ht="22.8" hidden="1" customHeight="1"/>
    <row r="448" ht="22.8" hidden="1" customHeight="1"/>
    <row r="449" ht="22.8" hidden="1" customHeight="1"/>
    <row r="450" ht="22.8" hidden="1" customHeight="1"/>
    <row r="451" ht="22.8" hidden="1" customHeight="1"/>
    <row r="452" ht="22.8" hidden="1" customHeight="1"/>
    <row r="453" ht="22.8" hidden="1" customHeight="1"/>
    <row r="454" ht="22.8" hidden="1" customHeight="1"/>
    <row r="455" ht="22.8" hidden="1" customHeight="1"/>
    <row r="456" ht="22.8" hidden="1" customHeight="1"/>
    <row r="457" ht="22.8" hidden="1" customHeight="1"/>
    <row r="458" ht="22.8" hidden="1" customHeight="1"/>
    <row r="459" ht="22.8" hidden="1" customHeight="1"/>
    <row r="460" ht="22.8" hidden="1" customHeight="1"/>
    <row r="461" ht="22.8" hidden="1" customHeight="1"/>
    <row r="462" ht="22.8" hidden="1" customHeight="1"/>
    <row r="463" ht="22.8" hidden="1" customHeight="1"/>
    <row r="464" ht="22.8" hidden="1" customHeight="1"/>
    <row r="465" ht="22.8" hidden="1" customHeight="1"/>
    <row r="466" ht="22.8" hidden="1" customHeight="1"/>
    <row r="467" ht="22.8" hidden="1" customHeight="1"/>
    <row r="468" ht="22.8" hidden="1" customHeight="1"/>
    <row r="469" ht="22.8" hidden="1" customHeight="1"/>
    <row r="470" ht="22.8" hidden="1" customHeight="1"/>
    <row r="471" ht="22.8" hidden="1" customHeight="1"/>
    <row r="472" ht="22.8" hidden="1" customHeight="1"/>
    <row r="473" ht="22.8" hidden="1" customHeight="1"/>
    <row r="474" ht="22.8" hidden="1" customHeight="1"/>
    <row r="475" ht="22.8" hidden="1" customHeight="1"/>
    <row r="476" ht="22.8" hidden="1" customHeight="1"/>
    <row r="477" ht="22.8" hidden="1" customHeight="1"/>
    <row r="478" ht="22.8" hidden="1" customHeight="1"/>
    <row r="479" ht="22.8" hidden="1" customHeight="1"/>
    <row r="480" ht="22.8" hidden="1" customHeight="1"/>
    <row r="481" ht="22.8" hidden="1" customHeight="1"/>
    <row r="482" ht="22.8" hidden="1" customHeight="1"/>
    <row r="483" ht="22.8" hidden="1" customHeight="1"/>
    <row r="484" ht="22.8" hidden="1" customHeight="1"/>
    <row r="485" ht="22.8" hidden="1" customHeight="1"/>
    <row r="486" ht="22.8" hidden="1" customHeight="1"/>
    <row r="487" ht="22.8" hidden="1" customHeight="1"/>
    <row r="488" ht="22.8" hidden="1" customHeight="1"/>
    <row r="489" ht="22.8" hidden="1" customHeight="1"/>
    <row r="490" ht="22.8" hidden="1" customHeight="1"/>
    <row r="491" ht="22.8" hidden="1" customHeight="1"/>
    <row r="492" ht="22.8" hidden="1" customHeight="1"/>
    <row r="493" ht="22.8" hidden="1" customHeight="1"/>
    <row r="494" ht="22.8" hidden="1" customHeight="1"/>
    <row r="495" ht="22.8" hidden="1" customHeight="1"/>
    <row r="496" ht="22.8" hidden="1" customHeight="1"/>
    <row r="497" ht="22.8" hidden="1" customHeight="1"/>
    <row r="498" ht="22.8" hidden="1" customHeight="1"/>
    <row r="499" ht="22.8" hidden="1" customHeight="1"/>
    <row r="500" ht="22.8" hidden="1" customHeight="1"/>
    <row r="501" ht="22.8" hidden="1" customHeight="1"/>
    <row r="502" ht="22.8" hidden="1" customHeight="1"/>
    <row r="503" ht="22.8" hidden="1" customHeight="1"/>
    <row r="504" ht="22.8" hidden="1" customHeight="1"/>
    <row r="505" ht="22.8" hidden="1" customHeight="1"/>
    <row r="506" ht="22.8" hidden="1" customHeight="1"/>
    <row r="507" ht="22.8" hidden="1" customHeight="1"/>
    <row r="508" ht="22.8" hidden="1" customHeight="1"/>
    <row r="509" ht="22.8" hidden="1" customHeight="1"/>
    <row r="510" ht="22.8" hidden="1" customHeight="1"/>
    <row r="511" ht="22.8" hidden="1" customHeight="1"/>
    <row r="512" ht="22.8" hidden="1" customHeight="1"/>
    <row r="513" ht="22.8" hidden="1" customHeight="1"/>
    <row r="514" ht="22.8" hidden="1" customHeight="1"/>
    <row r="515" ht="22.8" hidden="1" customHeight="1"/>
    <row r="516" ht="22.8" hidden="1" customHeight="1"/>
    <row r="517" ht="22.8" hidden="1" customHeight="1"/>
    <row r="518" ht="22.8" hidden="1" customHeight="1"/>
    <row r="519" ht="22.8" hidden="1" customHeight="1"/>
    <row r="520" ht="22.8" hidden="1" customHeight="1"/>
    <row r="521" ht="22.8" hidden="1" customHeight="1"/>
    <row r="522" ht="22.8" hidden="1" customHeight="1"/>
    <row r="523" ht="22.8" hidden="1" customHeight="1"/>
    <row r="524" ht="22.8" hidden="1" customHeight="1"/>
    <row r="525" ht="22.8" hidden="1" customHeight="1"/>
    <row r="526" ht="22.8" hidden="1" customHeight="1"/>
    <row r="527" ht="22.8" hidden="1" customHeight="1"/>
    <row r="528" ht="22.8" hidden="1" customHeight="1"/>
    <row r="529" ht="22.8" hidden="1" customHeight="1"/>
    <row r="530" ht="22.8" hidden="1" customHeight="1"/>
    <row r="531" ht="22.8" hidden="1" customHeight="1"/>
    <row r="532" ht="22.8" hidden="1" customHeight="1"/>
    <row r="533" ht="22.8" hidden="1" customHeight="1"/>
    <row r="534" ht="22.8" hidden="1" customHeight="1"/>
    <row r="535" ht="22.8" hidden="1" customHeight="1"/>
    <row r="536" ht="22.8" hidden="1" customHeight="1"/>
    <row r="537" ht="22.8" hidden="1" customHeight="1"/>
    <row r="538" ht="22.8" hidden="1" customHeight="1"/>
    <row r="539" ht="22.8" hidden="1" customHeight="1"/>
    <row r="540" ht="22.8" hidden="1" customHeight="1"/>
    <row r="541" ht="22.8" hidden="1" customHeight="1"/>
    <row r="542" ht="22.8" hidden="1" customHeight="1"/>
    <row r="543" ht="22.8" hidden="1" customHeight="1"/>
    <row r="544" ht="22.8" hidden="1" customHeight="1"/>
    <row r="545" ht="22.8" hidden="1" customHeight="1"/>
    <row r="546" ht="22.8" hidden="1" customHeight="1"/>
    <row r="547" ht="22.8" hidden="1" customHeight="1"/>
    <row r="548" ht="22.8" hidden="1" customHeight="1"/>
    <row r="549" ht="22.8" hidden="1" customHeight="1"/>
    <row r="550" ht="22.8" hidden="1" customHeight="1"/>
    <row r="551" ht="22.8" hidden="1" customHeight="1"/>
    <row r="552" ht="22.8" hidden="1" customHeight="1"/>
    <row r="553" ht="22.8" hidden="1" customHeight="1"/>
    <row r="554" ht="22.8" hidden="1" customHeight="1"/>
    <row r="555" ht="22.8" hidden="1" customHeight="1"/>
    <row r="556" ht="22.8" hidden="1" customHeight="1"/>
    <row r="557" ht="22.8" hidden="1" customHeight="1"/>
    <row r="558" ht="22.8" hidden="1" customHeight="1"/>
    <row r="559" ht="22.8" hidden="1" customHeight="1"/>
    <row r="560" ht="22.8" hidden="1" customHeight="1"/>
    <row r="561" ht="22.8" hidden="1" customHeight="1"/>
    <row r="562" ht="22.8" hidden="1" customHeight="1"/>
    <row r="563" ht="22.8" hidden="1" customHeight="1"/>
    <row r="564" ht="22.8" hidden="1" customHeight="1"/>
    <row r="565" ht="22.8" hidden="1" customHeight="1"/>
    <row r="566" ht="22.8" hidden="1" customHeight="1"/>
    <row r="567" ht="22.8" hidden="1" customHeight="1"/>
    <row r="568" ht="22.8" hidden="1" customHeight="1"/>
    <row r="569" ht="22.8" hidden="1" customHeight="1"/>
    <row r="570" ht="22.8" hidden="1" customHeight="1"/>
    <row r="571" ht="22.8" hidden="1" customHeight="1"/>
    <row r="572" ht="22.8" hidden="1" customHeight="1"/>
    <row r="573" ht="22.8" hidden="1" customHeight="1"/>
    <row r="574" ht="22.8" hidden="1" customHeight="1"/>
    <row r="575" ht="22.8" hidden="1" customHeight="1"/>
    <row r="576" ht="22.8" hidden="1" customHeight="1"/>
    <row r="577" ht="22.8" hidden="1" customHeight="1"/>
    <row r="578" ht="22.8" hidden="1" customHeight="1"/>
    <row r="579" ht="22.8" hidden="1" customHeight="1"/>
    <row r="580" ht="22.8" hidden="1" customHeight="1"/>
    <row r="581" ht="22.8" hidden="1" customHeight="1"/>
    <row r="582" ht="22.8" hidden="1" customHeight="1"/>
    <row r="583" ht="22.8" hidden="1" customHeight="1"/>
    <row r="584" ht="22.8" hidden="1" customHeight="1"/>
    <row r="585" ht="22.8" hidden="1" customHeight="1"/>
    <row r="586" ht="22.8" hidden="1" customHeight="1"/>
    <row r="587" ht="22.8" hidden="1" customHeight="1"/>
    <row r="588" ht="22.8" hidden="1" customHeight="1"/>
    <row r="589" ht="22.8" hidden="1" customHeight="1"/>
    <row r="590" ht="22.8" hidden="1" customHeight="1"/>
    <row r="591" ht="22.8" hidden="1" customHeight="1"/>
    <row r="592" ht="22.8" hidden="1" customHeight="1"/>
    <row r="593" ht="22.8" hidden="1" customHeight="1"/>
    <row r="594" ht="22.8" hidden="1" customHeight="1"/>
    <row r="595" ht="22.8" hidden="1" customHeight="1"/>
    <row r="596" ht="22.8" hidden="1" customHeight="1"/>
    <row r="597" ht="22.8" hidden="1" customHeight="1"/>
    <row r="598" ht="22.8" hidden="1" customHeight="1"/>
    <row r="599" ht="22.8" hidden="1" customHeight="1"/>
    <row r="600" ht="22.8" hidden="1" customHeight="1"/>
    <row r="601" ht="22.8" hidden="1" customHeight="1"/>
    <row r="602" ht="22.8" hidden="1" customHeight="1"/>
    <row r="603" ht="22.8" hidden="1" customHeight="1"/>
    <row r="604" ht="22.8" hidden="1" customHeight="1"/>
    <row r="605" ht="22.8" hidden="1" customHeight="1"/>
    <row r="606" ht="22.8" hidden="1" customHeight="1"/>
    <row r="607" ht="22.8" hidden="1" customHeight="1"/>
    <row r="608" ht="22.8" hidden="1" customHeight="1"/>
    <row r="609" ht="22.8" hidden="1" customHeight="1"/>
    <row r="610" ht="22.8" hidden="1" customHeight="1"/>
    <row r="611" ht="22.8" hidden="1" customHeight="1"/>
    <row r="612" ht="22.8" hidden="1" customHeight="1"/>
    <row r="613" ht="22.8" hidden="1" customHeight="1"/>
    <row r="614" ht="22.8" hidden="1" customHeight="1"/>
    <row r="615" ht="22.8" hidden="1" customHeight="1"/>
    <row r="616" ht="22.8" hidden="1" customHeight="1"/>
    <row r="617" ht="22.8" hidden="1" customHeight="1"/>
    <row r="618" ht="22.8" hidden="1" customHeight="1"/>
    <row r="619" ht="22.8" hidden="1" customHeight="1"/>
    <row r="620" ht="22.8" hidden="1" customHeight="1"/>
    <row r="621" ht="22.8" hidden="1" customHeight="1"/>
    <row r="622" ht="22.8" hidden="1" customHeight="1"/>
    <row r="623" ht="22.8" hidden="1" customHeight="1"/>
    <row r="624" ht="22.8" hidden="1" customHeight="1"/>
    <row r="625" ht="22.8" hidden="1" customHeight="1"/>
    <row r="626" ht="22.8" hidden="1" customHeight="1"/>
    <row r="627" ht="22.8" hidden="1" customHeight="1"/>
    <row r="628" ht="22.8" hidden="1" customHeight="1"/>
    <row r="629" ht="22.8" hidden="1" customHeight="1"/>
    <row r="630" ht="22.8" hidden="1" customHeight="1"/>
    <row r="631" ht="22.8" hidden="1" customHeight="1"/>
    <row r="632" ht="22.8" hidden="1" customHeight="1"/>
    <row r="633" ht="22.8" hidden="1" customHeight="1"/>
    <row r="634" ht="22.8" hidden="1" customHeight="1"/>
    <row r="635" ht="22.8" hidden="1" customHeight="1"/>
    <row r="636" ht="22.8" hidden="1" customHeight="1"/>
    <row r="637" ht="22.8" hidden="1" customHeight="1"/>
    <row r="638" ht="22.8" hidden="1" customHeight="1"/>
    <row r="639" ht="22.8" hidden="1" customHeight="1"/>
    <row r="640" ht="22.8" hidden="1" customHeight="1"/>
    <row r="641" ht="22.8" hidden="1" customHeight="1"/>
    <row r="642" ht="22.8" hidden="1" customHeight="1"/>
    <row r="643" ht="22.8" hidden="1" customHeight="1"/>
    <row r="644" ht="22.8" hidden="1" customHeight="1"/>
    <row r="645" ht="22.8" hidden="1" customHeight="1"/>
    <row r="646" ht="22.8" hidden="1" customHeight="1"/>
    <row r="647" ht="22.8" hidden="1" customHeight="1"/>
    <row r="648" ht="22.8" hidden="1" customHeight="1"/>
    <row r="649" ht="22.8" hidden="1" customHeight="1"/>
    <row r="650" ht="22.8" hidden="1" customHeight="1"/>
    <row r="651" ht="22.8" hidden="1" customHeight="1"/>
    <row r="652" ht="22.8" hidden="1" customHeight="1"/>
    <row r="653" ht="22.8" hidden="1" customHeight="1"/>
    <row r="654" ht="22.8" hidden="1" customHeight="1"/>
    <row r="655" ht="22.8" hidden="1" customHeight="1"/>
    <row r="656" ht="22.8" hidden="1" customHeight="1"/>
    <row r="657" ht="22.8" hidden="1" customHeight="1"/>
    <row r="658" ht="22.8" hidden="1" customHeight="1"/>
    <row r="659" ht="22.8" hidden="1" customHeight="1"/>
    <row r="660" ht="22.8" hidden="1" customHeight="1"/>
    <row r="661" ht="22.8" hidden="1" customHeight="1"/>
    <row r="662" ht="22.8" hidden="1" customHeight="1"/>
    <row r="663" ht="22.8" hidden="1" customHeight="1"/>
    <row r="664" ht="22.8" hidden="1" customHeight="1"/>
    <row r="665" ht="22.8" hidden="1" customHeight="1"/>
    <row r="666" ht="22.8" hidden="1" customHeight="1"/>
    <row r="667" ht="22.8" hidden="1" customHeight="1"/>
    <row r="668" ht="22.8" hidden="1" customHeight="1"/>
    <row r="669" ht="22.8" hidden="1" customHeight="1"/>
    <row r="670" ht="22.8" hidden="1" customHeight="1"/>
    <row r="671" ht="22.8" hidden="1" customHeight="1"/>
    <row r="672" ht="22.8" hidden="1" customHeight="1"/>
    <row r="673" ht="22.8" hidden="1" customHeight="1"/>
    <row r="674" ht="22.8" hidden="1" customHeight="1"/>
    <row r="675" ht="22.8" hidden="1" customHeight="1"/>
    <row r="676" ht="22.8" hidden="1" customHeight="1"/>
    <row r="677" ht="22.8" hidden="1" customHeight="1"/>
    <row r="678" ht="22.8" hidden="1" customHeight="1"/>
    <row r="679" ht="22.8" hidden="1" customHeight="1"/>
    <row r="680" ht="22.8" hidden="1" customHeight="1"/>
    <row r="681" ht="22.8" hidden="1" customHeight="1"/>
    <row r="682" ht="22.8" hidden="1" customHeight="1"/>
    <row r="683" ht="22.8" hidden="1" customHeight="1"/>
    <row r="684" ht="22.8" hidden="1" customHeight="1"/>
    <row r="685" ht="22.8" hidden="1" customHeight="1"/>
    <row r="686" ht="22.8" hidden="1" customHeight="1"/>
    <row r="687" ht="22.8" hidden="1" customHeight="1"/>
    <row r="688" ht="22.8" hidden="1" customHeight="1"/>
    <row r="689" ht="22.8" hidden="1" customHeight="1"/>
    <row r="690" ht="22.8" hidden="1" customHeight="1"/>
    <row r="691" ht="22.8" hidden="1" customHeight="1"/>
    <row r="692" ht="22.8" hidden="1" customHeight="1"/>
    <row r="693" ht="22.8" hidden="1" customHeight="1"/>
    <row r="694" ht="22.8" hidden="1" customHeight="1"/>
    <row r="695" ht="22.8" hidden="1" customHeight="1"/>
    <row r="696" ht="22.8" hidden="1" customHeight="1"/>
    <row r="697" ht="22.8" hidden="1" customHeight="1"/>
    <row r="698" ht="22.8" hidden="1" customHeight="1"/>
    <row r="699" ht="22.8" hidden="1" customHeight="1"/>
    <row r="700" ht="22.8" hidden="1" customHeight="1"/>
    <row r="701" ht="22.8" hidden="1" customHeight="1"/>
    <row r="702" ht="22.8" hidden="1" customHeight="1"/>
    <row r="703" ht="22.8" hidden="1" customHeight="1"/>
    <row r="704" ht="22.8" hidden="1" customHeight="1"/>
    <row r="705" ht="22.8" hidden="1" customHeight="1"/>
    <row r="706" ht="22.8" hidden="1" customHeight="1"/>
    <row r="707" ht="22.8" hidden="1" customHeight="1"/>
    <row r="708" ht="22.8" hidden="1" customHeight="1"/>
    <row r="709" ht="22.8" hidden="1" customHeight="1"/>
    <row r="710" ht="22.8" hidden="1" customHeight="1"/>
    <row r="711" ht="22.8" hidden="1" customHeight="1"/>
    <row r="712" ht="22.8" hidden="1" customHeight="1"/>
    <row r="713" ht="22.8" hidden="1" customHeight="1"/>
    <row r="714" ht="22.8" hidden="1" customHeight="1"/>
    <row r="715" ht="22.8" hidden="1" customHeight="1"/>
    <row r="716" ht="22.8" hidden="1" customHeight="1"/>
    <row r="717" ht="22.8" hidden="1" customHeight="1"/>
    <row r="718" ht="22.8" hidden="1" customHeight="1"/>
    <row r="719" ht="22.8" hidden="1" customHeight="1"/>
    <row r="720" ht="22.8" hidden="1" customHeight="1"/>
    <row r="721" ht="22.8" hidden="1" customHeight="1"/>
    <row r="722" ht="22.8" hidden="1" customHeight="1"/>
    <row r="723" ht="22.8" hidden="1" customHeight="1"/>
    <row r="724" ht="22.8" hidden="1" customHeight="1"/>
    <row r="725" ht="22.8" hidden="1" customHeight="1"/>
    <row r="726" ht="22.8" hidden="1" customHeight="1"/>
    <row r="727" ht="22.8" hidden="1" customHeight="1"/>
    <row r="728" ht="22.8" hidden="1" customHeight="1"/>
    <row r="729" ht="22.8" hidden="1" customHeight="1"/>
    <row r="730" ht="22.8" hidden="1" customHeight="1"/>
    <row r="731" ht="22.8" hidden="1" customHeight="1"/>
    <row r="732" ht="22.8" hidden="1" customHeight="1"/>
    <row r="733" ht="22.8" hidden="1" customHeight="1"/>
    <row r="734" ht="22.8" hidden="1" customHeight="1"/>
    <row r="735" ht="22.8" hidden="1" customHeight="1"/>
    <row r="736" ht="22.8" hidden="1" customHeight="1"/>
    <row r="737" ht="22.8" hidden="1" customHeight="1"/>
    <row r="738" ht="22.8" hidden="1" customHeight="1"/>
    <row r="739" ht="22.8" hidden="1" customHeight="1"/>
    <row r="740" ht="22.8" hidden="1" customHeight="1"/>
    <row r="741" ht="22.8" hidden="1" customHeight="1"/>
    <row r="742" ht="22.8" hidden="1" customHeight="1"/>
    <row r="743" ht="22.8" hidden="1" customHeight="1"/>
    <row r="744" ht="22.8" hidden="1" customHeight="1"/>
    <row r="745" ht="22.8" hidden="1" customHeight="1"/>
    <row r="746" ht="22.8" hidden="1" customHeight="1"/>
    <row r="747" ht="22.8" hidden="1" customHeight="1"/>
    <row r="748" ht="22.8" hidden="1" customHeight="1"/>
    <row r="749" ht="22.8" hidden="1" customHeight="1"/>
    <row r="750" ht="22.8" hidden="1" customHeight="1"/>
    <row r="751" ht="22.8" hidden="1" customHeight="1"/>
    <row r="752" ht="22.8" hidden="1" customHeight="1"/>
    <row r="753" ht="22.8" hidden="1" customHeight="1"/>
    <row r="754" ht="22.8" hidden="1" customHeight="1"/>
    <row r="755" ht="22.8" hidden="1" customHeight="1"/>
    <row r="756" ht="22.8" hidden="1" customHeight="1"/>
    <row r="757" ht="22.8" hidden="1" customHeight="1"/>
    <row r="758" ht="22.8" hidden="1" customHeight="1"/>
    <row r="759" ht="22.8" hidden="1" customHeight="1"/>
    <row r="760" ht="22.8" hidden="1" customHeight="1"/>
    <row r="761" ht="22.8" hidden="1" customHeight="1"/>
    <row r="762" ht="22.8" hidden="1" customHeight="1"/>
    <row r="763" ht="22.8" hidden="1" customHeight="1"/>
    <row r="764" ht="22.8" hidden="1" customHeight="1"/>
    <row r="765" ht="22.8" hidden="1" customHeight="1"/>
    <row r="766" ht="22.8" hidden="1" customHeight="1"/>
    <row r="767" ht="22.8" hidden="1" customHeight="1"/>
    <row r="768" ht="22.8" hidden="1" customHeight="1"/>
    <row r="769" ht="22.8" hidden="1" customHeight="1"/>
    <row r="770" ht="22.8" hidden="1" customHeight="1"/>
    <row r="771" ht="22.8" hidden="1" customHeight="1"/>
    <row r="772" ht="22.8" hidden="1" customHeight="1"/>
    <row r="773" ht="22.8" hidden="1" customHeight="1"/>
    <row r="774" ht="22.8" hidden="1" customHeight="1"/>
    <row r="775" ht="22.8" hidden="1" customHeight="1"/>
    <row r="776" ht="22.8" hidden="1" customHeight="1"/>
    <row r="777" ht="22.8" hidden="1" customHeight="1"/>
    <row r="778" ht="22.8" hidden="1" customHeight="1"/>
    <row r="779" ht="22.8" hidden="1" customHeight="1"/>
    <row r="780" ht="22.8" hidden="1" customHeight="1"/>
    <row r="781" ht="22.8" hidden="1" customHeight="1"/>
    <row r="782" ht="22.8" hidden="1" customHeight="1"/>
    <row r="783" ht="22.8" hidden="1" customHeight="1"/>
    <row r="784" ht="22.8" hidden="1" customHeight="1"/>
    <row r="785" ht="22.8" hidden="1" customHeight="1"/>
    <row r="786" ht="22.8" hidden="1" customHeight="1"/>
    <row r="787" ht="22.8" hidden="1" customHeight="1"/>
    <row r="788" ht="22.8" hidden="1" customHeight="1"/>
    <row r="789" ht="22.8" hidden="1" customHeight="1"/>
    <row r="790" ht="22.8" hidden="1" customHeight="1"/>
    <row r="791" ht="22.8" hidden="1" customHeight="1"/>
    <row r="792" ht="22.8" hidden="1" customHeight="1"/>
    <row r="793" ht="22.8" hidden="1" customHeight="1"/>
    <row r="794" ht="22.8" hidden="1" customHeight="1"/>
    <row r="795" ht="22.8" hidden="1" customHeight="1"/>
    <row r="796" ht="22.8" hidden="1" customHeight="1"/>
    <row r="797" ht="22.8" hidden="1" customHeight="1"/>
    <row r="798" ht="22.8" hidden="1" customHeight="1"/>
    <row r="799" ht="22.8" hidden="1" customHeight="1"/>
    <row r="800" ht="22.8" hidden="1" customHeight="1"/>
    <row r="801" ht="22.8" hidden="1" customHeight="1"/>
    <row r="802" ht="22.8" hidden="1" customHeight="1"/>
    <row r="803" ht="22.8" hidden="1" customHeight="1"/>
    <row r="804" ht="22.8" hidden="1" customHeight="1"/>
    <row r="805" ht="22.8" hidden="1" customHeight="1"/>
    <row r="806" ht="22.8" hidden="1" customHeight="1"/>
    <row r="807" ht="22.8" hidden="1" customHeight="1"/>
    <row r="808" ht="22.8" hidden="1" customHeight="1"/>
    <row r="809" ht="22.8" hidden="1" customHeight="1"/>
    <row r="810" ht="22.8" hidden="1" customHeight="1"/>
    <row r="811" ht="22.8" hidden="1" customHeight="1"/>
    <row r="812" ht="22.8" hidden="1" customHeight="1"/>
    <row r="813" ht="22.8" hidden="1" customHeight="1"/>
    <row r="814" ht="22.8" hidden="1" customHeight="1"/>
    <row r="815" ht="22.8" hidden="1" customHeight="1"/>
    <row r="816" ht="22.8" hidden="1" customHeight="1"/>
    <row r="817" ht="22.8" hidden="1" customHeight="1"/>
    <row r="818" ht="22.8" hidden="1" customHeight="1"/>
    <row r="819" ht="22.8" hidden="1" customHeight="1"/>
    <row r="820" ht="22.8" hidden="1" customHeight="1"/>
    <row r="821" ht="22.8" hidden="1" customHeight="1"/>
    <row r="822" ht="22.8" hidden="1" customHeight="1"/>
    <row r="823" ht="22.8" hidden="1" customHeight="1"/>
    <row r="824" ht="22.8" hidden="1" customHeight="1"/>
    <row r="825" ht="22.8" hidden="1" customHeight="1"/>
    <row r="826" ht="22.8" hidden="1" customHeight="1"/>
    <row r="827" ht="22.8" hidden="1" customHeight="1"/>
    <row r="828" ht="22.8" hidden="1" customHeight="1"/>
    <row r="829" ht="22.8" hidden="1" customHeight="1"/>
    <row r="830" ht="22.8" hidden="1" customHeight="1"/>
    <row r="831" ht="22.8" hidden="1" customHeight="1"/>
    <row r="832" ht="22.8" hidden="1" customHeight="1"/>
    <row r="833" ht="22.8" hidden="1" customHeight="1"/>
    <row r="834" ht="22.8" hidden="1" customHeight="1"/>
    <row r="835" ht="22.8" hidden="1" customHeight="1"/>
    <row r="836" ht="22.8" hidden="1" customHeight="1"/>
    <row r="837" ht="22.8" hidden="1" customHeight="1"/>
    <row r="838" ht="22.8" hidden="1" customHeight="1"/>
    <row r="839" ht="22.8" hidden="1" customHeight="1"/>
    <row r="840" ht="22.8" hidden="1" customHeight="1"/>
    <row r="841" ht="22.8" hidden="1" customHeight="1"/>
    <row r="842" ht="22.8" hidden="1" customHeight="1"/>
    <row r="843" ht="22.8" hidden="1" customHeight="1"/>
    <row r="844" ht="22.8" hidden="1" customHeight="1"/>
    <row r="845" ht="22.8" hidden="1" customHeight="1"/>
    <row r="846" ht="22.8" hidden="1" customHeight="1"/>
    <row r="847" ht="22.8" hidden="1" customHeight="1"/>
    <row r="848" ht="22.8" hidden="1" customHeight="1"/>
    <row r="849" ht="22.8" hidden="1" customHeight="1"/>
    <row r="850" ht="22.8" hidden="1" customHeight="1"/>
    <row r="851" ht="22.8" hidden="1" customHeight="1"/>
    <row r="852" ht="22.8" hidden="1" customHeight="1"/>
    <row r="853" ht="22.8" hidden="1" customHeight="1"/>
    <row r="854" ht="22.8" hidden="1" customHeight="1"/>
    <row r="855" ht="22.8" hidden="1" customHeight="1"/>
    <row r="856" ht="22.8" hidden="1" customHeight="1"/>
    <row r="857" ht="22.8" hidden="1" customHeight="1"/>
    <row r="858" ht="22.8" hidden="1" customHeight="1"/>
    <row r="859" ht="22.8" hidden="1" customHeight="1"/>
    <row r="860" ht="22.8" hidden="1" customHeight="1"/>
    <row r="861" ht="22.8" hidden="1" customHeight="1"/>
    <row r="862" ht="22.8" hidden="1" customHeight="1"/>
    <row r="863" ht="22.8" hidden="1" customHeight="1"/>
    <row r="864" ht="22.8" hidden="1" customHeight="1"/>
    <row r="865" ht="22.8" hidden="1" customHeight="1"/>
    <row r="866" ht="22.8" hidden="1" customHeight="1"/>
    <row r="867" ht="22.8" hidden="1" customHeight="1"/>
    <row r="868" ht="22.8" hidden="1" customHeight="1"/>
    <row r="869" ht="22.8" hidden="1" customHeight="1"/>
    <row r="870" ht="22.8" hidden="1" customHeight="1"/>
    <row r="871" ht="22.8" hidden="1" customHeight="1"/>
    <row r="872" ht="22.8" hidden="1" customHeight="1"/>
    <row r="873" ht="22.8" hidden="1" customHeight="1"/>
    <row r="874" ht="22.8" hidden="1" customHeight="1"/>
    <row r="875" ht="22.8" hidden="1" customHeight="1"/>
    <row r="876" ht="22.8" hidden="1" customHeight="1"/>
    <row r="877" ht="22.8" hidden="1" customHeight="1"/>
    <row r="878" ht="22.8" hidden="1" customHeight="1"/>
    <row r="879" ht="22.8" hidden="1" customHeight="1"/>
    <row r="880" ht="22.8" hidden="1" customHeight="1"/>
    <row r="881" ht="22.8" hidden="1" customHeight="1"/>
    <row r="882" ht="22.8" hidden="1" customHeight="1"/>
    <row r="883" ht="22.8" hidden="1" customHeight="1"/>
    <row r="884" ht="22.8" hidden="1" customHeight="1"/>
    <row r="885" ht="22.8" hidden="1" customHeight="1"/>
    <row r="886" ht="22.8" hidden="1" customHeight="1"/>
    <row r="887" ht="22.8" hidden="1" customHeight="1"/>
    <row r="888" ht="22.8" hidden="1" customHeight="1"/>
    <row r="889" ht="22.8" hidden="1" customHeight="1"/>
    <row r="890" ht="22.8" hidden="1" customHeight="1"/>
    <row r="891" ht="22.8" hidden="1" customHeight="1"/>
    <row r="892" ht="22.8" hidden="1" customHeight="1"/>
    <row r="893" ht="22.8" hidden="1" customHeight="1"/>
    <row r="894" ht="22.8" hidden="1" customHeight="1"/>
    <row r="895" ht="22.8" hidden="1" customHeight="1"/>
    <row r="896" ht="22.8" hidden="1" customHeight="1"/>
    <row r="897" ht="22.8" hidden="1" customHeight="1"/>
    <row r="898" ht="22.8" hidden="1" customHeight="1"/>
    <row r="899" ht="22.8" hidden="1" customHeight="1"/>
    <row r="900" ht="22.8" hidden="1" customHeight="1"/>
    <row r="901" ht="22.8" hidden="1" customHeight="1"/>
    <row r="902" ht="22.8" hidden="1" customHeight="1"/>
    <row r="903" ht="22.8" hidden="1" customHeight="1"/>
    <row r="904" ht="22.8" hidden="1" customHeight="1"/>
    <row r="905" ht="22.8" hidden="1" customHeight="1"/>
    <row r="906" ht="22.8" hidden="1" customHeight="1"/>
    <row r="907" ht="22.8" hidden="1" customHeight="1"/>
    <row r="908" ht="22.8" hidden="1" customHeight="1"/>
    <row r="909" ht="22.8" hidden="1" customHeight="1"/>
    <row r="910" ht="22.8" hidden="1" customHeight="1"/>
    <row r="911" ht="22.8" hidden="1" customHeight="1"/>
    <row r="912" ht="22.8" hidden="1" customHeight="1"/>
    <row r="913" ht="22.8" hidden="1" customHeight="1"/>
    <row r="914" ht="22.8" hidden="1" customHeight="1"/>
    <row r="915" ht="22.8" hidden="1" customHeight="1"/>
    <row r="916" ht="22.8" hidden="1" customHeight="1"/>
    <row r="917" ht="22.8" hidden="1" customHeight="1"/>
    <row r="918" ht="22.8" hidden="1" customHeight="1"/>
    <row r="919" ht="22.8" hidden="1" customHeight="1"/>
    <row r="920" ht="22.8" hidden="1" customHeight="1"/>
    <row r="921" ht="22.8" hidden="1" customHeight="1"/>
    <row r="922" ht="22.8" hidden="1" customHeight="1"/>
    <row r="923" ht="22.8" hidden="1" customHeight="1"/>
    <row r="924" ht="22.8" hidden="1" customHeight="1"/>
    <row r="925" ht="22.8" hidden="1" customHeight="1"/>
    <row r="926" ht="22.8" hidden="1" customHeight="1"/>
    <row r="927" ht="22.8" hidden="1" customHeight="1"/>
    <row r="928" ht="22.8" hidden="1" customHeight="1"/>
    <row r="929" ht="22.8" hidden="1" customHeight="1"/>
    <row r="930" ht="22.8" hidden="1" customHeight="1"/>
    <row r="931" ht="22.8" hidden="1" customHeight="1"/>
    <row r="932" ht="22.8" hidden="1" customHeight="1"/>
    <row r="933" ht="22.8" hidden="1" customHeight="1"/>
    <row r="934" ht="22.8" hidden="1" customHeight="1"/>
    <row r="935" ht="22.8" hidden="1" customHeight="1"/>
    <row r="936" ht="22.8" hidden="1" customHeight="1"/>
    <row r="937" ht="22.8" hidden="1" customHeight="1"/>
    <row r="938" ht="22.8" hidden="1" customHeight="1"/>
    <row r="939" ht="22.8" hidden="1" customHeight="1"/>
    <row r="940" ht="22.8" hidden="1" customHeight="1"/>
    <row r="941" ht="22.8" hidden="1" customHeight="1"/>
    <row r="942" ht="22.8" hidden="1" customHeight="1"/>
    <row r="943" ht="22.8" hidden="1" customHeight="1"/>
    <row r="944" ht="22.8" hidden="1" customHeight="1"/>
    <row r="945" ht="22.8" hidden="1" customHeight="1"/>
    <row r="946" ht="22.8" hidden="1" customHeight="1"/>
    <row r="947" ht="22.8" hidden="1" customHeight="1"/>
    <row r="948" ht="22.8" hidden="1" customHeight="1"/>
    <row r="949" ht="22.8" hidden="1" customHeight="1"/>
    <row r="950" ht="22.8" hidden="1" customHeight="1"/>
    <row r="951" ht="22.8" hidden="1" customHeight="1"/>
    <row r="952" ht="22.8" hidden="1" customHeight="1"/>
    <row r="953" ht="22.8" hidden="1" customHeight="1"/>
    <row r="954" ht="22.8" hidden="1" customHeight="1"/>
    <row r="955" ht="22.8" hidden="1" customHeight="1"/>
    <row r="956" ht="22.8" hidden="1" customHeight="1"/>
    <row r="957" ht="22.8" hidden="1" customHeight="1"/>
    <row r="958" ht="22.8" hidden="1" customHeight="1"/>
    <row r="959" ht="22.8" hidden="1" customHeight="1"/>
    <row r="960" ht="22.8" hidden="1" customHeight="1"/>
    <row r="961" ht="22.8" hidden="1" customHeight="1"/>
    <row r="962" ht="22.8" hidden="1" customHeight="1"/>
    <row r="963" ht="22.8" hidden="1" customHeight="1"/>
    <row r="964" ht="22.8" hidden="1" customHeight="1"/>
    <row r="965" ht="22.8" hidden="1" customHeight="1"/>
    <row r="966" ht="22.8" hidden="1" customHeight="1"/>
    <row r="967" ht="22.8" hidden="1" customHeight="1"/>
    <row r="968" ht="22.8" hidden="1" customHeight="1"/>
    <row r="969" ht="22.8" hidden="1" customHeight="1"/>
    <row r="970" ht="22.8" hidden="1" customHeight="1"/>
    <row r="971" ht="22.8" hidden="1" customHeight="1"/>
    <row r="972" ht="22.8" hidden="1" customHeight="1"/>
    <row r="973" ht="22.8" hidden="1" customHeight="1"/>
    <row r="974" ht="22.8" hidden="1" customHeight="1"/>
    <row r="975" ht="22.8" hidden="1" customHeight="1"/>
    <row r="976" ht="22.8" hidden="1" customHeight="1"/>
    <row r="977" ht="22.8" hidden="1" customHeight="1"/>
    <row r="978" ht="22.8" hidden="1" customHeight="1"/>
    <row r="979" ht="22.8" hidden="1" customHeight="1"/>
    <row r="980" ht="22.8" hidden="1" customHeight="1"/>
    <row r="981" ht="22.8" hidden="1" customHeight="1"/>
    <row r="982" ht="22.8" hidden="1" customHeight="1"/>
    <row r="983" ht="22.8" hidden="1" customHeight="1"/>
    <row r="984" ht="22.8" hidden="1" customHeight="1"/>
    <row r="985" ht="22.8" hidden="1" customHeight="1"/>
    <row r="986" ht="22.8" hidden="1" customHeight="1"/>
    <row r="987" ht="22.8" hidden="1" customHeight="1"/>
    <row r="988" ht="22.8" hidden="1" customHeight="1"/>
    <row r="989" ht="22.8" hidden="1" customHeight="1"/>
    <row r="990" ht="22.8" hidden="1" customHeight="1"/>
    <row r="991" ht="22.8" hidden="1" customHeight="1"/>
    <row r="992" ht="22.8" hidden="1" customHeight="1"/>
    <row r="993" ht="22.8" hidden="1" customHeight="1"/>
    <row r="994" ht="22.8" hidden="1" customHeight="1"/>
    <row r="995" ht="22.8" hidden="1" customHeight="1"/>
    <row r="996" ht="22.8" hidden="1" customHeight="1"/>
    <row r="997" ht="22.8" hidden="1" customHeight="1"/>
    <row r="998" ht="22.8" hidden="1" customHeight="1"/>
    <row r="999" ht="22.8" hidden="1" customHeight="1"/>
    <row r="1000" ht="22.8" hidden="1" customHeight="1"/>
    <row r="1001" ht="22.8" hidden="1" customHeight="1"/>
    <row r="1002" ht="22.8" hidden="1" customHeight="1"/>
    <row r="1003" ht="22.8" hidden="1" customHeight="1"/>
    <row r="1004" ht="22.8" hidden="1" customHeight="1"/>
    <row r="1005" ht="22.8" hidden="1" customHeight="1"/>
    <row r="1006" ht="22.8" hidden="1" customHeight="1"/>
    <row r="1007" ht="22.8" hidden="1" customHeight="1"/>
    <row r="1008" ht="22.8" hidden="1" customHeight="1"/>
    <row r="1009" ht="22.8" hidden="1" customHeight="1"/>
    <row r="1010" ht="22.8" hidden="1" customHeight="1"/>
    <row r="1011" ht="22.8" hidden="1" customHeight="1"/>
    <row r="1012" ht="22.8" hidden="1" customHeight="1"/>
    <row r="1013" ht="22.8" hidden="1" customHeight="1"/>
    <row r="1014" ht="22.8" hidden="1" customHeight="1"/>
    <row r="1015" ht="22.8" hidden="1" customHeight="1"/>
    <row r="1016" ht="22.8" hidden="1" customHeight="1"/>
    <row r="1017" ht="22.8" hidden="1" customHeight="1"/>
    <row r="1018" ht="22.8" hidden="1" customHeight="1"/>
    <row r="1019" ht="22.8" hidden="1" customHeight="1"/>
    <row r="1020" ht="22.8" hidden="1" customHeight="1"/>
    <row r="1021" ht="22.8" hidden="1" customHeight="1"/>
    <row r="1022" ht="22.8" hidden="1" customHeight="1"/>
    <row r="1023" ht="22.8" hidden="1" customHeight="1"/>
    <row r="1024" ht="22.8" hidden="1" customHeight="1"/>
    <row r="1025" ht="22.8" hidden="1" customHeight="1"/>
    <row r="1026" ht="22.8" hidden="1" customHeight="1"/>
    <row r="1027" ht="22.8" hidden="1" customHeight="1"/>
    <row r="1028" ht="22.8" hidden="1" customHeight="1"/>
    <row r="1029" ht="22.8" hidden="1" customHeight="1"/>
    <row r="1030" ht="22.8" hidden="1" customHeight="1"/>
    <row r="1031" ht="22.8" hidden="1" customHeight="1"/>
    <row r="1032" ht="22.8" hidden="1" customHeight="1"/>
    <row r="1033" ht="22.8" hidden="1" customHeight="1"/>
    <row r="1034" ht="22.8" hidden="1" customHeight="1"/>
    <row r="1035" ht="22.8" hidden="1" customHeight="1"/>
    <row r="1036" ht="22.8" hidden="1" customHeight="1"/>
    <row r="1037" ht="22.8" hidden="1" customHeight="1"/>
    <row r="1038" ht="22.8" hidden="1" customHeight="1"/>
    <row r="1039" ht="22.8" hidden="1" customHeight="1"/>
    <row r="1040" ht="22.8" hidden="1" customHeight="1"/>
    <row r="1041" ht="22.8" hidden="1" customHeight="1"/>
    <row r="1042" ht="22.8" hidden="1" customHeight="1"/>
    <row r="1043" ht="22.8" hidden="1" customHeight="1"/>
    <row r="1044" ht="22.8" hidden="1" customHeight="1"/>
    <row r="1045" ht="22.8" hidden="1" customHeight="1"/>
    <row r="1046" ht="22.8" hidden="1" customHeight="1"/>
    <row r="1047" ht="22.8" hidden="1" customHeight="1"/>
    <row r="1048" ht="22.8" hidden="1" customHeight="1"/>
    <row r="1049" ht="22.8" hidden="1" customHeight="1"/>
    <row r="1050" ht="22.8" hidden="1" customHeight="1"/>
    <row r="1051" ht="22.8" hidden="1" customHeight="1"/>
    <row r="1052" ht="22.8" hidden="1" customHeight="1"/>
    <row r="1053" ht="22.8" hidden="1" customHeight="1"/>
    <row r="1054" ht="22.8" hidden="1" customHeight="1"/>
    <row r="1055" ht="22.8" hidden="1" customHeight="1"/>
    <row r="1056" ht="22.8" hidden="1" customHeight="1"/>
    <row r="1057" ht="22.8" hidden="1" customHeight="1"/>
    <row r="1058" ht="22.8" hidden="1" customHeight="1"/>
    <row r="1059" ht="22.8" hidden="1" customHeight="1"/>
    <row r="1060" ht="22.8" hidden="1" customHeight="1"/>
    <row r="1061" ht="22.8" hidden="1" customHeight="1"/>
    <row r="1062" ht="22.8" hidden="1" customHeight="1"/>
    <row r="1063" ht="22.8" hidden="1" customHeight="1"/>
    <row r="1064" ht="22.8" hidden="1" customHeight="1"/>
    <row r="1065" ht="22.8" hidden="1" customHeight="1"/>
    <row r="1066" ht="22.8" hidden="1" customHeight="1"/>
    <row r="1067" ht="22.8" hidden="1" customHeight="1"/>
    <row r="1068" ht="22.8" hidden="1" customHeight="1"/>
    <row r="1069" ht="22.8" hidden="1" customHeight="1"/>
    <row r="1070" ht="22.8" hidden="1" customHeight="1"/>
    <row r="1071" ht="22.8" hidden="1" customHeight="1"/>
    <row r="1072" ht="22.8" hidden="1" customHeight="1"/>
    <row r="1073" ht="22.8" hidden="1" customHeight="1"/>
    <row r="1074" ht="22.8" hidden="1" customHeight="1"/>
    <row r="1075" ht="22.8" hidden="1" customHeight="1"/>
    <row r="1076" ht="22.8" hidden="1" customHeight="1"/>
    <row r="1077" ht="22.8" hidden="1" customHeight="1"/>
    <row r="1078" ht="22.8" hidden="1" customHeight="1"/>
    <row r="1079" ht="22.8" hidden="1" customHeight="1"/>
    <row r="1080" ht="22.8" hidden="1" customHeight="1"/>
    <row r="1081" ht="22.8" hidden="1" customHeight="1"/>
    <row r="1082" ht="22.8" hidden="1" customHeight="1"/>
    <row r="1083" ht="22.8" hidden="1" customHeight="1"/>
    <row r="1084" ht="22.8" hidden="1" customHeight="1"/>
    <row r="1085" ht="22.8" hidden="1" customHeight="1"/>
    <row r="1086" ht="22.8" hidden="1" customHeight="1"/>
    <row r="1087" ht="22.8" hidden="1" customHeight="1"/>
    <row r="1088" ht="22.8" hidden="1" customHeight="1"/>
    <row r="1089" ht="22.8" hidden="1" customHeight="1"/>
    <row r="1090" ht="22.8" hidden="1" customHeight="1"/>
    <row r="1091" ht="22.8" hidden="1" customHeight="1"/>
    <row r="1092" ht="22.8" hidden="1" customHeight="1"/>
    <row r="1093" ht="22.8" hidden="1" customHeight="1"/>
    <row r="1094" ht="22.8" hidden="1" customHeight="1"/>
    <row r="1095" ht="22.8" hidden="1" customHeight="1"/>
    <row r="1096" ht="22.8" hidden="1" customHeight="1"/>
    <row r="1097" ht="22.8" hidden="1" customHeight="1"/>
    <row r="1098" ht="22.8" hidden="1" customHeight="1"/>
    <row r="1099" ht="22.8" hidden="1" customHeight="1"/>
    <row r="1100" ht="22.8" hidden="1" customHeight="1"/>
    <row r="1101" ht="22.8" hidden="1" customHeight="1"/>
    <row r="1102" ht="22.8" hidden="1" customHeight="1"/>
    <row r="1103" ht="22.8" hidden="1" customHeight="1"/>
    <row r="1104" ht="22.8" hidden="1" customHeight="1"/>
    <row r="1105" ht="22.8" hidden="1" customHeight="1"/>
    <row r="1106" ht="22.8" hidden="1" customHeight="1"/>
    <row r="1107" ht="22.8" hidden="1" customHeight="1"/>
    <row r="1108" ht="22.8" hidden="1" customHeight="1"/>
    <row r="1109" ht="22.8" hidden="1" customHeight="1"/>
    <row r="1110" ht="22.8" hidden="1" customHeight="1"/>
    <row r="1111" ht="22.8" hidden="1" customHeight="1"/>
    <row r="1112" ht="22.8" hidden="1" customHeight="1"/>
    <row r="1113" ht="22.8" hidden="1" customHeight="1"/>
    <row r="1114" ht="22.8" hidden="1" customHeight="1"/>
    <row r="1115" ht="22.8" hidden="1" customHeight="1"/>
    <row r="1116" ht="22.8" hidden="1" customHeight="1"/>
    <row r="1117" ht="22.8" hidden="1" customHeight="1"/>
    <row r="1118" ht="22.8" hidden="1" customHeight="1"/>
    <row r="1119" ht="22.8" hidden="1" customHeight="1"/>
    <row r="1120" ht="22.8" hidden="1" customHeight="1"/>
    <row r="1121" ht="22.8" hidden="1" customHeight="1"/>
    <row r="1122" ht="22.8" hidden="1" customHeight="1"/>
    <row r="1123" ht="22.8" hidden="1" customHeight="1"/>
    <row r="1124" ht="22.8" hidden="1" customHeight="1"/>
    <row r="1125" ht="22.8" hidden="1" customHeight="1"/>
    <row r="1126" ht="22.8" hidden="1" customHeight="1"/>
    <row r="1127" ht="22.8" hidden="1" customHeight="1"/>
    <row r="1128" ht="22.8" hidden="1" customHeight="1"/>
    <row r="1129" ht="22.8" hidden="1" customHeight="1"/>
    <row r="1130" ht="22.8" hidden="1" customHeight="1"/>
    <row r="1131" ht="22.8" hidden="1" customHeight="1"/>
    <row r="1132" ht="22.8" hidden="1" customHeight="1"/>
    <row r="1133" ht="22.8" hidden="1" customHeight="1"/>
    <row r="1134" ht="22.8" hidden="1" customHeight="1"/>
    <row r="1135" ht="22.8" hidden="1" customHeight="1"/>
    <row r="1136" ht="22.8" hidden="1" customHeight="1"/>
    <row r="1137" ht="22.8" hidden="1" customHeight="1"/>
    <row r="1138" ht="22.8" hidden="1" customHeight="1"/>
    <row r="1139" ht="22.8" hidden="1" customHeight="1"/>
    <row r="1140" ht="22.8" hidden="1" customHeight="1"/>
    <row r="1141" ht="22.8" hidden="1" customHeight="1"/>
    <row r="1142" ht="22.8" hidden="1" customHeight="1"/>
    <row r="1143" ht="22.8" hidden="1" customHeight="1"/>
    <row r="1144" ht="22.8" hidden="1" customHeight="1"/>
    <row r="1145" ht="22.8" hidden="1" customHeight="1"/>
    <row r="1146" ht="22.8" hidden="1" customHeight="1"/>
    <row r="1147" ht="22.8" hidden="1" customHeight="1"/>
    <row r="1148" ht="22.8" hidden="1" customHeight="1"/>
    <row r="1149" ht="22.8" hidden="1" customHeight="1"/>
    <row r="1150" ht="22.8" hidden="1" customHeight="1"/>
    <row r="1151" ht="22.8" hidden="1" customHeight="1"/>
    <row r="1152" ht="22.8" hidden="1" customHeight="1"/>
    <row r="1153" ht="22.8" hidden="1" customHeight="1"/>
    <row r="1154" ht="22.8" hidden="1" customHeight="1"/>
    <row r="1155" ht="22.8" hidden="1" customHeight="1"/>
    <row r="1156" ht="22.8" hidden="1" customHeight="1"/>
    <row r="1157" ht="22.8" hidden="1" customHeight="1"/>
    <row r="1158" ht="22.8" hidden="1" customHeight="1"/>
    <row r="1159" ht="22.8" hidden="1" customHeight="1"/>
    <row r="1160" ht="22.8" hidden="1" customHeight="1"/>
    <row r="1161" ht="22.8" hidden="1" customHeight="1"/>
    <row r="1162" ht="22.8" hidden="1" customHeight="1"/>
    <row r="1163" ht="22.8" hidden="1" customHeight="1"/>
    <row r="1164" ht="22.8" hidden="1" customHeight="1"/>
    <row r="1165" ht="22.8" hidden="1" customHeight="1"/>
    <row r="1166" ht="22.8" hidden="1" customHeight="1"/>
    <row r="1167" ht="22.8" hidden="1" customHeight="1"/>
    <row r="1168" ht="22.8" hidden="1" customHeight="1"/>
    <row r="1169" ht="22.8" hidden="1" customHeight="1"/>
    <row r="1170" ht="22.8" hidden="1" customHeight="1"/>
    <row r="1171" ht="22.8" hidden="1" customHeight="1"/>
    <row r="1172" ht="22.8" hidden="1" customHeight="1"/>
    <row r="1173" ht="22.8" hidden="1" customHeight="1"/>
    <row r="1174" ht="22.8" hidden="1" customHeight="1"/>
    <row r="1175" ht="22.8" hidden="1" customHeight="1"/>
    <row r="1176" ht="22.8" hidden="1" customHeight="1"/>
    <row r="1177" ht="22.8" hidden="1" customHeight="1"/>
    <row r="1178" ht="22.8" hidden="1" customHeight="1"/>
    <row r="1179" ht="22.8" hidden="1" customHeight="1"/>
    <row r="1180" ht="22.8" hidden="1" customHeight="1"/>
    <row r="1181" ht="22.8" hidden="1" customHeight="1"/>
    <row r="1182" ht="22.8" hidden="1" customHeight="1"/>
    <row r="1183" ht="22.8" hidden="1" customHeight="1"/>
    <row r="1184" ht="22.8" hidden="1" customHeight="1"/>
    <row r="1185" ht="22.8" hidden="1" customHeight="1"/>
    <row r="1186" ht="22.8" hidden="1" customHeight="1"/>
    <row r="1187" ht="22.8" hidden="1" customHeight="1"/>
    <row r="1188" ht="22.8" hidden="1" customHeight="1"/>
    <row r="1189" ht="22.8" hidden="1" customHeight="1"/>
    <row r="1190" ht="22.8" hidden="1" customHeight="1"/>
    <row r="1191" ht="22.8" hidden="1" customHeight="1"/>
    <row r="1192" ht="22.8" hidden="1" customHeight="1"/>
    <row r="1193" ht="22.8" hidden="1" customHeight="1"/>
    <row r="1194" ht="22.8" hidden="1" customHeight="1"/>
    <row r="1195" ht="22.8" hidden="1" customHeight="1"/>
    <row r="1196" ht="22.8" hidden="1" customHeight="1"/>
    <row r="1197" ht="22.8" hidden="1" customHeight="1"/>
    <row r="1198" ht="22.8" hidden="1" customHeight="1"/>
    <row r="1199" ht="22.8" hidden="1" customHeight="1"/>
    <row r="1200" ht="22.8" hidden="1" customHeight="1"/>
    <row r="1201" ht="22.8" hidden="1" customHeight="1"/>
    <row r="1202" ht="22.8" hidden="1" customHeight="1"/>
    <row r="1203" ht="22.8" hidden="1" customHeight="1"/>
    <row r="1204" ht="22.8" hidden="1" customHeight="1"/>
    <row r="1205" ht="22.8" hidden="1" customHeight="1"/>
    <row r="1206" ht="22.8" hidden="1" customHeight="1"/>
    <row r="1207" ht="22.8" hidden="1" customHeight="1"/>
    <row r="1208" ht="22.8" hidden="1" customHeight="1"/>
    <row r="1209" ht="22.8" hidden="1" customHeight="1"/>
    <row r="1210" ht="22.8" hidden="1" customHeight="1"/>
    <row r="1211" ht="22.8" hidden="1" customHeight="1"/>
    <row r="1212" ht="22.8" hidden="1" customHeight="1"/>
    <row r="1213" ht="22.8" hidden="1" customHeight="1"/>
    <row r="1214" ht="22.8" hidden="1" customHeight="1"/>
    <row r="1215" ht="22.8" hidden="1" customHeight="1"/>
    <row r="1216" ht="22.8" hidden="1" customHeight="1"/>
    <row r="1217" ht="22.8" hidden="1" customHeight="1"/>
    <row r="1218" ht="22.8" hidden="1" customHeight="1"/>
    <row r="1219" ht="22.8" hidden="1" customHeight="1"/>
    <row r="1220" ht="22.8" hidden="1" customHeight="1"/>
    <row r="1221" ht="22.8" hidden="1" customHeight="1"/>
    <row r="1222" ht="22.8" hidden="1" customHeight="1"/>
    <row r="1223" ht="22.8" hidden="1" customHeight="1"/>
    <row r="1224" ht="22.8" hidden="1" customHeight="1"/>
    <row r="1225" ht="22.8" hidden="1" customHeight="1"/>
    <row r="1226" ht="22.8" hidden="1" customHeight="1"/>
    <row r="1227" ht="22.8" hidden="1" customHeight="1"/>
    <row r="1228" ht="22.8" hidden="1" customHeight="1"/>
    <row r="1229" ht="22.8" hidden="1" customHeight="1"/>
    <row r="1230" ht="22.8" hidden="1" customHeight="1"/>
    <row r="1231" ht="22.8" hidden="1" customHeight="1"/>
    <row r="1232" ht="22.8" hidden="1" customHeight="1"/>
    <row r="1233" ht="22.8" hidden="1" customHeight="1"/>
    <row r="1234" ht="22.8" hidden="1" customHeight="1"/>
    <row r="1235" ht="22.8" hidden="1" customHeight="1"/>
    <row r="1236" ht="22.8" hidden="1" customHeight="1"/>
    <row r="1237" ht="22.8" hidden="1" customHeight="1"/>
    <row r="1238" ht="22.8" hidden="1" customHeight="1"/>
    <row r="1239" ht="22.8" hidden="1" customHeight="1"/>
    <row r="1240" ht="22.8" hidden="1" customHeight="1"/>
    <row r="1241" ht="22.8" hidden="1" customHeight="1"/>
    <row r="1242" ht="22.8" hidden="1" customHeight="1"/>
    <row r="1243" ht="22.8" hidden="1" customHeight="1"/>
    <row r="1244" ht="22.8" hidden="1" customHeight="1"/>
    <row r="1245" ht="22.8" hidden="1" customHeight="1"/>
    <row r="1246" ht="22.8" hidden="1" customHeight="1"/>
    <row r="1247" ht="22.8" hidden="1" customHeight="1"/>
    <row r="1248" ht="22.8" hidden="1" customHeight="1"/>
    <row r="1249" ht="22.8" hidden="1" customHeight="1"/>
    <row r="1250" ht="22.8" hidden="1" customHeight="1"/>
    <row r="1251" ht="22.8" hidden="1" customHeight="1"/>
    <row r="1252" ht="22.8" hidden="1" customHeight="1"/>
    <row r="1253" ht="22.8" hidden="1" customHeight="1"/>
    <row r="1254" ht="22.8" hidden="1" customHeight="1"/>
    <row r="1255" ht="22.8" hidden="1" customHeight="1"/>
    <row r="1256" ht="22.8" hidden="1" customHeight="1"/>
    <row r="1257" ht="22.8" hidden="1" customHeight="1"/>
    <row r="1258" ht="22.8" hidden="1" customHeight="1"/>
    <row r="1259" ht="22.8" hidden="1" customHeight="1"/>
    <row r="1260" ht="22.8" hidden="1" customHeight="1"/>
    <row r="1261" ht="22.8" hidden="1" customHeight="1"/>
    <row r="1262" ht="22.8" hidden="1" customHeight="1"/>
    <row r="1263" ht="22.8" hidden="1" customHeight="1"/>
    <row r="1264" ht="22.8" hidden="1" customHeight="1"/>
    <row r="1265" ht="22.8" hidden="1" customHeight="1"/>
    <row r="1266" ht="22.8" hidden="1" customHeight="1"/>
    <row r="1267" ht="22.8" hidden="1" customHeight="1"/>
    <row r="1268" ht="22.8" hidden="1" customHeight="1"/>
    <row r="1269" ht="22.8" hidden="1" customHeight="1"/>
    <row r="1270" ht="22.8" hidden="1" customHeight="1"/>
    <row r="1271" ht="22.8" hidden="1" customHeight="1"/>
    <row r="1272" ht="22.8" hidden="1" customHeight="1"/>
    <row r="1273" ht="22.8" hidden="1" customHeight="1"/>
    <row r="1274" ht="22.8" hidden="1" customHeight="1"/>
    <row r="1275" ht="22.8" hidden="1" customHeight="1"/>
    <row r="1276" ht="22.8" hidden="1" customHeight="1"/>
    <row r="1277" ht="22.8" hidden="1" customHeight="1"/>
    <row r="1278" ht="22.8" hidden="1" customHeight="1"/>
    <row r="1279" ht="22.8" hidden="1" customHeight="1"/>
    <row r="1280" ht="22.8" hidden="1" customHeight="1"/>
    <row r="1281" ht="22.8" hidden="1" customHeight="1"/>
    <row r="1282" ht="22.8" hidden="1" customHeight="1"/>
    <row r="1283" ht="22.8" hidden="1" customHeight="1"/>
    <row r="1284" ht="22.8" hidden="1" customHeight="1"/>
    <row r="1285" ht="22.8" hidden="1" customHeight="1"/>
    <row r="1286" ht="22.8" hidden="1" customHeight="1"/>
    <row r="1287" ht="22.8" hidden="1" customHeight="1"/>
    <row r="1288" ht="22.8" hidden="1" customHeight="1"/>
    <row r="1289" ht="22.8" hidden="1" customHeight="1"/>
    <row r="1290" ht="22.8" hidden="1" customHeight="1"/>
    <row r="1291" ht="22.8" hidden="1" customHeight="1"/>
    <row r="1292" ht="22.8" hidden="1" customHeight="1"/>
    <row r="1293" ht="22.8" hidden="1" customHeight="1"/>
    <row r="1294" ht="22.8" hidden="1" customHeight="1"/>
    <row r="1295" ht="22.8" hidden="1" customHeight="1"/>
    <row r="1296" ht="22.8" hidden="1" customHeight="1"/>
    <row r="1297" ht="22.8" hidden="1" customHeight="1"/>
    <row r="1298" ht="22.8" hidden="1" customHeight="1"/>
    <row r="1299" ht="22.8" hidden="1" customHeight="1"/>
    <row r="1300" ht="22.8" hidden="1" customHeight="1"/>
    <row r="1301" ht="22.8" hidden="1" customHeight="1"/>
    <row r="1302" ht="22.8" hidden="1" customHeight="1"/>
    <row r="1303" ht="22.8" hidden="1" customHeight="1"/>
    <row r="1304" ht="22.8" hidden="1" customHeight="1"/>
    <row r="1305" ht="22.8" hidden="1" customHeight="1"/>
    <row r="1306" ht="22.8" hidden="1" customHeight="1"/>
    <row r="1307" ht="22.8" hidden="1" customHeight="1"/>
    <row r="1308" ht="22.8" hidden="1" customHeight="1"/>
    <row r="1309" ht="22.8" hidden="1" customHeight="1"/>
    <row r="1310" ht="22.8" hidden="1" customHeight="1"/>
    <row r="1311" ht="22.8" hidden="1" customHeight="1"/>
    <row r="1312" ht="22.8" hidden="1" customHeight="1"/>
    <row r="1313" ht="22.8" hidden="1" customHeight="1"/>
    <row r="1314" ht="22.8" hidden="1" customHeight="1"/>
    <row r="1315" ht="22.8" hidden="1" customHeight="1"/>
    <row r="1316" ht="22.8" hidden="1" customHeight="1"/>
    <row r="1317" ht="22.8" hidden="1" customHeight="1"/>
    <row r="1318" ht="22.8" hidden="1" customHeight="1"/>
    <row r="1319" ht="22.8" hidden="1" customHeight="1"/>
    <row r="1320" ht="22.8" hidden="1" customHeight="1"/>
    <row r="1321" ht="22.8" hidden="1" customHeight="1"/>
    <row r="1322" ht="22.8" hidden="1" customHeight="1"/>
    <row r="1323" ht="22.8" hidden="1" customHeight="1"/>
    <row r="1324" ht="22.8" hidden="1" customHeight="1"/>
    <row r="1325" ht="22.8" hidden="1" customHeight="1"/>
    <row r="1326" ht="22.8" hidden="1" customHeight="1"/>
    <row r="1327" ht="22.8" hidden="1" customHeight="1"/>
    <row r="1328" ht="22.8" hidden="1" customHeight="1"/>
    <row r="1329" ht="22.8" hidden="1" customHeight="1"/>
    <row r="1330" ht="22.8" hidden="1" customHeight="1"/>
    <row r="1331" ht="22.8" hidden="1" customHeight="1"/>
    <row r="1332" ht="22.8" hidden="1" customHeight="1"/>
    <row r="1333" ht="22.8" hidden="1" customHeight="1"/>
    <row r="1334" ht="22.8" hidden="1" customHeight="1"/>
    <row r="1335" ht="22.8" hidden="1" customHeight="1"/>
    <row r="1336" ht="22.8" hidden="1" customHeight="1"/>
    <row r="1337" ht="22.8" hidden="1" customHeight="1"/>
    <row r="1338" ht="22.8" hidden="1" customHeight="1"/>
    <row r="1339" ht="22.8" hidden="1" customHeight="1"/>
    <row r="1340" ht="22.8" hidden="1" customHeight="1"/>
    <row r="1341" ht="22.8" hidden="1" customHeight="1"/>
    <row r="1342" ht="22.8" hidden="1" customHeight="1"/>
    <row r="1343" ht="22.8" hidden="1" customHeight="1"/>
    <row r="1344" ht="22.8" hidden="1" customHeight="1"/>
    <row r="1345" ht="22.8" hidden="1" customHeight="1"/>
    <row r="1346" ht="22.8" hidden="1" customHeight="1"/>
    <row r="1347" ht="22.8" hidden="1" customHeight="1"/>
    <row r="1348" ht="22.8" hidden="1" customHeight="1"/>
    <row r="1349" ht="22.8" hidden="1" customHeight="1"/>
    <row r="1350" ht="22.8" hidden="1" customHeight="1"/>
    <row r="1351" ht="22.8" hidden="1" customHeight="1"/>
    <row r="1352" ht="22.8" hidden="1" customHeight="1"/>
    <row r="1353" ht="22.8" hidden="1" customHeight="1"/>
    <row r="1354" ht="22.8" hidden="1" customHeight="1"/>
    <row r="1355" ht="22.8" hidden="1" customHeight="1"/>
    <row r="1356" ht="22.8" hidden="1" customHeight="1"/>
    <row r="1357" ht="22.8" hidden="1" customHeight="1"/>
    <row r="1358" ht="22.8" hidden="1" customHeight="1"/>
    <row r="1359" ht="22.8" hidden="1" customHeight="1"/>
    <row r="1360" ht="22.8" hidden="1" customHeight="1"/>
    <row r="1361" ht="22.8" hidden="1" customHeight="1"/>
    <row r="1362" ht="22.8" hidden="1" customHeight="1"/>
    <row r="1363" ht="22.8" hidden="1" customHeight="1"/>
    <row r="1364" ht="22.8" hidden="1" customHeight="1"/>
    <row r="1365" ht="22.8" hidden="1" customHeight="1"/>
    <row r="1366" ht="22.8" hidden="1" customHeight="1"/>
    <row r="1367" ht="22.8" hidden="1" customHeight="1"/>
    <row r="1368" ht="22.8" hidden="1" customHeight="1"/>
    <row r="1369" ht="22.8" hidden="1" customHeight="1"/>
    <row r="1370" ht="22.8" hidden="1" customHeight="1"/>
    <row r="1371" ht="22.8" hidden="1" customHeight="1"/>
    <row r="1372" ht="22.8" hidden="1" customHeight="1"/>
    <row r="1373" ht="22.8" hidden="1" customHeight="1"/>
    <row r="1374" ht="22.8" hidden="1" customHeight="1"/>
    <row r="1375" ht="22.8" hidden="1" customHeight="1"/>
    <row r="1376" ht="22.8" hidden="1" customHeight="1"/>
    <row r="1377" ht="22.8" hidden="1" customHeight="1"/>
    <row r="1378" ht="22.8" hidden="1" customHeight="1"/>
    <row r="1379" ht="22.8" hidden="1" customHeight="1"/>
    <row r="1380" ht="22.8" hidden="1" customHeight="1"/>
    <row r="1381" ht="22.8" hidden="1" customHeight="1"/>
    <row r="1382" ht="22.8" hidden="1" customHeight="1"/>
    <row r="1383" ht="22.8" hidden="1" customHeight="1"/>
    <row r="1384" ht="22.8" hidden="1" customHeight="1"/>
    <row r="1385" ht="22.8" hidden="1" customHeight="1"/>
    <row r="1386" ht="22.8" hidden="1" customHeight="1"/>
    <row r="1387" ht="22.8" hidden="1" customHeight="1"/>
    <row r="1388" ht="22.8" hidden="1" customHeight="1"/>
    <row r="1389" ht="22.8" hidden="1" customHeight="1"/>
    <row r="1390" ht="22.8" hidden="1" customHeight="1"/>
    <row r="1391" ht="22.8" hidden="1" customHeight="1"/>
    <row r="1392" ht="22.8" hidden="1" customHeight="1"/>
    <row r="1393" ht="22.8" hidden="1" customHeight="1"/>
    <row r="1394" ht="22.8" hidden="1" customHeight="1"/>
    <row r="1395" ht="22.8" hidden="1" customHeight="1"/>
    <row r="1396" ht="22.8" hidden="1" customHeight="1"/>
    <row r="1397" ht="22.8" hidden="1" customHeight="1"/>
    <row r="1398" ht="22.8" hidden="1" customHeight="1"/>
    <row r="1399" ht="22.8" hidden="1" customHeight="1"/>
    <row r="1400" ht="22.8" hidden="1" customHeight="1"/>
    <row r="1401" ht="22.8" hidden="1" customHeight="1"/>
    <row r="1402" ht="22.8" hidden="1" customHeight="1"/>
    <row r="1403" ht="22.8" hidden="1" customHeight="1"/>
    <row r="1404" ht="22.8" hidden="1" customHeight="1"/>
    <row r="1405" ht="22.8" hidden="1" customHeight="1"/>
    <row r="1406" ht="22.8" hidden="1" customHeight="1"/>
    <row r="1407" ht="22.8" hidden="1" customHeight="1"/>
    <row r="1408" ht="22.8" hidden="1" customHeight="1"/>
    <row r="1409" ht="22.8" hidden="1" customHeight="1"/>
    <row r="1410" ht="22.8" hidden="1" customHeight="1"/>
    <row r="1411" ht="22.8" hidden="1" customHeight="1"/>
    <row r="1412" ht="22.8" hidden="1" customHeight="1"/>
    <row r="1413" ht="22.8" hidden="1" customHeight="1"/>
    <row r="1414" ht="22.8" hidden="1" customHeight="1"/>
    <row r="1415" ht="22.8" hidden="1" customHeight="1"/>
    <row r="1416" ht="22.8" hidden="1" customHeight="1"/>
    <row r="1417" ht="22.8" hidden="1" customHeight="1"/>
    <row r="1418" ht="22.8" hidden="1" customHeight="1"/>
    <row r="1419" ht="22.8" hidden="1" customHeight="1"/>
    <row r="1420" ht="22.8" hidden="1" customHeight="1"/>
    <row r="1421" ht="22.8" hidden="1" customHeight="1"/>
    <row r="1422" ht="22.8" hidden="1" customHeight="1"/>
    <row r="1423" ht="22.8" hidden="1" customHeight="1"/>
    <row r="1424" ht="22.8" hidden="1" customHeight="1"/>
    <row r="1425" ht="22.8" hidden="1" customHeight="1"/>
    <row r="1426" ht="22.8" hidden="1" customHeight="1"/>
    <row r="1427" ht="22.8" hidden="1" customHeight="1"/>
    <row r="1428" ht="22.8" hidden="1" customHeight="1"/>
    <row r="1429" ht="22.8" hidden="1" customHeight="1"/>
    <row r="1430" ht="22.8" hidden="1" customHeight="1"/>
    <row r="1431" ht="22.8" hidden="1" customHeight="1"/>
    <row r="1432" ht="22.8" hidden="1" customHeight="1"/>
    <row r="1433" ht="22.8" hidden="1" customHeight="1"/>
    <row r="1434" ht="22.8" hidden="1" customHeight="1"/>
    <row r="1435" ht="22.8" hidden="1" customHeight="1"/>
    <row r="1436" ht="22.8" hidden="1" customHeight="1"/>
    <row r="1437" ht="22.8" hidden="1" customHeight="1"/>
    <row r="1438" ht="22.8" hidden="1" customHeight="1"/>
    <row r="1439" ht="22.8" hidden="1" customHeight="1"/>
    <row r="1440" ht="22.8" hidden="1" customHeight="1"/>
    <row r="1441" ht="22.8" hidden="1" customHeight="1"/>
    <row r="1442" ht="22.8" hidden="1" customHeight="1"/>
    <row r="1443" ht="22.8" hidden="1" customHeight="1"/>
    <row r="1444" ht="22.8" hidden="1" customHeight="1"/>
    <row r="1445" ht="22.8" hidden="1" customHeight="1"/>
    <row r="1446" ht="22.8" hidden="1" customHeight="1"/>
    <row r="1447" ht="22.8" hidden="1" customHeight="1"/>
    <row r="1448" ht="22.8" hidden="1" customHeight="1"/>
    <row r="1449" ht="22.8" hidden="1" customHeight="1"/>
    <row r="1450" ht="22.8" hidden="1" customHeight="1"/>
    <row r="1451" ht="22.8" hidden="1" customHeight="1"/>
    <row r="1452" ht="22.8" hidden="1" customHeight="1"/>
    <row r="1453" ht="22.8" hidden="1" customHeight="1"/>
    <row r="1454" ht="22.8" hidden="1" customHeight="1"/>
    <row r="1455" ht="22.8" hidden="1" customHeight="1"/>
    <row r="1456" ht="22.8" hidden="1" customHeight="1"/>
    <row r="1457" ht="22.8" hidden="1" customHeight="1"/>
    <row r="1458" ht="22.8" hidden="1" customHeight="1"/>
    <row r="1459" ht="22.8" hidden="1" customHeight="1"/>
    <row r="1460" ht="22.8" hidden="1" customHeight="1"/>
    <row r="1461" ht="22.8" hidden="1" customHeight="1"/>
    <row r="1462" ht="22.8" hidden="1" customHeight="1"/>
    <row r="1463" ht="22.8" hidden="1" customHeight="1"/>
    <row r="1464" ht="22.8" hidden="1" customHeight="1"/>
    <row r="1465" ht="22.8" hidden="1" customHeight="1"/>
    <row r="1466" ht="22.8" hidden="1" customHeight="1"/>
    <row r="1467" ht="22.8" hidden="1" customHeight="1"/>
    <row r="1468" ht="22.8" hidden="1" customHeight="1"/>
    <row r="1469" ht="22.8" hidden="1" customHeight="1"/>
    <row r="1470" ht="22.8" hidden="1" customHeight="1"/>
    <row r="1471" ht="22.8" hidden="1" customHeight="1"/>
    <row r="1472" ht="22.8" hidden="1" customHeight="1"/>
    <row r="1473" ht="22.8" hidden="1" customHeight="1"/>
    <row r="1474" ht="22.8" hidden="1" customHeight="1"/>
    <row r="1475" ht="22.8" hidden="1" customHeight="1"/>
    <row r="1476" ht="22.8" hidden="1" customHeight="1"/>
    <row r="1477" ht="22.8" hidden="1" customHeight="1"/>
    <row r="1478" ht="22.8" hidden="1" customHeight="1"/>
    <row r="1479" ht="22.8" hidden="1" customHeight="1"/>
    <row r="1480" ht="22.8" hidden="1" customHeight="1"/>
    <row r="1481" ht="22.8" hidden="1" customHeight="1"/>
    <row r="1482" ht="22.8" hidden="1" customHeight="1"/>
    <row r="1483" ht="22.8" hidden="1" customHeight="1"/>
    <row r="1484" ht="22.8" hidden="1" customHeight="1"/>
    <row r="1485" ht="22.8" hidden="1" customHeight="1"/>
    <row r="1486" ht="22.8" hidden="1" customHeight="1"/>
    <row r="1487" ht="22.8" hidden="1" customHeight="1"/>
    <row r="1488" ht="22.8" hidden="1" customHeight="1"/>
    <row r="1489" ht="22.8" hidden="1" customHeight="1"/>
    <row r="1490" ht="22.8" hidden="1" customHeight="1"/>
    <row r="1491" ht="22.8" hidden="1" customHeight="1"/>
    <row r="1492" ht="22.8" hidden="1" customHeight="1"/>
    <row r="1493" ht="22.8" hidden="1" customHeight="1"/>
    <row r="1494" ht="22.8" hidden="1" customHeight="1"/>
    <row r="1495" ht="22.8" hidden="1" customHeight="1"/>
    <row r="1496" ht="22.8" hidden="1" customHeight="1"/>
    <row r="1497" ht="22.8" hidden="1" customHeight="1"/>
    <row r="1498" ht="22.8" hidden="1" customHeight="1"/>
    <row r="1499" ht="22.8" hidden="1" customHeight="1"/>
    <row r="1500" ht="22.8" hidden="1" customHeight="1"/>
    <row r="1501" ht="22.8" hidden="1" customHeight="1"/>
    <row r="1502" ht="22.8" hidden="1" customHeight="1"/>
    <row r="1503" ht="22.8" hidden="1" customHeight="1"/>
    <row r="1504" ht="22.8" hidden="1" customHeight="1"/>
    <row r="1505" ht="22.8" hidden="1" customHeight="1"/>
    <row r="1506" ht="22.8" hidden="1" customHeight="1"/>
    <row r="1507" ht="22.8" hidden="1" customHeight="1"/>
    <row r="1508" ht="22.8" hidden="1" customHeight="1"/>
    <row r="1509" ht="22.8" hidden="1" customHeight="1"/>
    <row r="1510" ht="22.8" hidden="1" customHeight="1"/>
    <row r="1511" ht="22.8" hidden="1" customHeight="1"/>
    <row r="1512" ht="22.8" hidden="1" customHeight="1"/>
    <row r="1513" ht="22.8" hidden="1" customHeight="1"/>
    <row r="1514" ht="22.8" hidden="1" customHeight="1"/>
    <row r="1515" ht="22.8" hidden="1" customHeight="1"/>
    <row r="1516" ht="22.8" hidden="1" customHeight="1"/>
    <row r="1517" ht="22.8" hidden="1" customHeight="1"/>
    <row r="1518" ht="22.8" hidden="1" customHeight="1"/>
    <row r="1519" ht="22.8" hidden="1" customHeight="1"/>
    <row r="1520" ht="22.8" hidden="1" customHeight="1"/>
    <row r="1521" ht="22.8" hidden="1" customHeight="1"/>
    <row r="1522" ht="22.8" hidden="1" customHeight="1"/>
    <row r="1523" ht="22.8" hidden="1" customHeight="1"/>
    <row r="1524" ht="22.8" hidden="1" customHeight="1"/>
    <row r="1525" ht="22.8" hidden="1" customHeight="1"/>
    <row r="1526" ht="22.8" hidden="1" customHeight="1"/>
    <row r="1527" ht="22.8" hidden="1" customHeight="1"/>
    <row r="1528" ht="22.8" hidden="1" customHeight="1"/>
    <row r="1529" ht="22.8" hidden="1" customHeight="1"/>
    <row r="1530" ht="22.8" hidden="1" customHeight="1"/>
    <row r="1531" ht="22.8" hidden="1" customHeight="1"/>
    <row r="1532" ht="22.8" hidden="1" customHeight="1"/>
    <row r="1533" ht="22.8" hidden="1" customHeight="1"/>
    <row r="1534" ht="22.8" hidden="1" customHeight="1"/>
    <row r="1535" ht="22.8" hidden="1" customHeight="1"/>
    <row r="1536" ht="22.8" hidden="1" customHeight="1"/>
    <row r="1537" ht="22.8" hidden="1" customHeight="1"/>
    <row r="1538" ht="22.8" hidden="1" customHeight="1"/>
    <row r="1539" ht="22.8" hidden="1" customHeight="1"/>
    <row r="1540" ht="22.8" hidden="1" customHeight="1"/>
    <row r="1541" ht="22.8" hidden="1" customHeight="1"/>
    <row r="1542" ht="22.8" hidden="1" customHeight="1"/>
    <row r="1543" ht="22.8" hidden="1" customHeight="1"/>
    <row r="1544" ht="22.8" hidden="1" customHeight="1"/>
    <row r="1545" ht="22.8" hidden="1" customHeight="1"/>
    <row r="1546" ht="22.8" hidden="1" customHeight="1"/>
    <row r="1547" ht="22.8" hidden="1" customHeight="1"/>
    <row r="1548" ht="22.8" hidden="1" customHeight="1"/>
    <row r="1549" ht="22.8" hidden="1" customHeight="1"/>
    <row r="1550" ht="22.8" hidden="1" customHeight="1"/>
    <row r="1551" ht="22.8" hidden="1" customHeight="1"/>
    <row r="1552" ht="22.8" hidden="1" customHeight="1"/>
    <row r="1553" ht="22.8" hidden="1" customHeight="1"/>
    <row r="1554" ht="22.8" hidden="1" customHeight="1"/>
    <row r="1555" ht="22.8" hidden="1" customHeight="1"/>
    <row r="1556" ht="22.8" hidden="1" customHeight="1"/>
    <row r="1557" ht="22.8" hidden="1" customHeight="1"/>
    <row r="1558" ht="22.8" hidden="1" customHeight="1"/>
    <row r="1559" ht="22.8" hidden="1" customHeight="1"/>
    <row r="1560" ht="22.8" hidden="1" customHeight="1"/>
    <row r="1561" ht="22.8" hidden="1" customHeight="1"/>
    <row r="1562" ht="22.8" hidden="1" customHeight="1"/>
    <row r="1563" ht="22.8" hidden="1" customHeight="1"/>
    <row r="1564" ht="22.8" hidden="1" customHeight="1"/>
    <row r="1565" ht="22.8" hidden="1" customHeight="1"/>
    <row r="1566" ht="22.8" hidden="1" customHeight="1"/>
    <row r="1567" ht="22.8" hidden="1" customHeight="1"/>
    <row r="1568" ht="22.8" hidden="1" customHeight="1"/>
    <row r="1569" ht="22.8" hidden="1" customHeight="1"/>
    <row r="1570" ht="22.8" hidden="1" customHeight="1"/>
    <row r="1571" ht="22.8" hidden="1" customHeight="1"/>
    <row r="1572" ht="22.8" hidden="1" customHeight="1"/>
    <row r="1573" ht="22.8" hidden="1" customHeight="1"/>
    <row r="1574" ht="22.8" hidden="1" customHeight="1"/>
    <row r="1575" ht="22.8" hidden="1" customHeight="1"/>
    <row r="1576" ht="22.8" hidden="1" customHeight="1"/>
    <row r="1577" ht="22.8" hidden="1" customHeight="1"/>
    <row r="1578" ht="22.8" hidden="1" customHeight="1"/>
    <row r="1579" ht="22.8" hidden="1" customHeight="1"/>
    <row r="1580" ht="22.8" hidden="1" customHeight="1"/>
    <row r="1581" ht="22.8" hidden="1" customHeight="1"/>
    <row r="1582" ht="22.8" hidden="1" customHeight="1"/>
    <row r="1583" ht="22.8" hidden="1" customHeight="1"/>
    <row r="1584" ht="22.8" hidden="1" customHeight="1"/>
    <row r="1585" ht="22.8" hidden="1" customHeight="1"/>
    <row r="1586" ht="22.8" hidden="1" customHeight="1"/>
    <row r="1587" ht="22.8" hidden="1" customHeight="1"/>
    <row r="1588" ht="22.8" hidden="1" customHeight="1"/>
    <row r="1589" ht="22.8" hidden="1" customHeight="1"/>
    <row r="1590" ht="22.8" hidden="1" customHeight="1"/>
    <row r="1591" ht="22.8" hidden="1" customHeight="1"/>
    <row r="1592" ht="22.8" hidden="1" customHeight="1"/>
    <row r="1593" ht="22.8" hidden="1" customHeight="1"/>
    <row r="1594" ht="22.8" hidden="1" customHeight="1"/>
    <row r="1595" ht="22.8" hidden="1" customHeight="1"/>
    <row r="1596" ht="22.8" hidden="1" customHeight="1"/>
    <row r="1597" ht="22.8" hidden="1" customHeight="1"/>
    <row r="1598" ht="22.8" hidden="1" customHeight="1"/>
    <row r="1599" ht="22.8" hidden="1" customHeight="1"/>
    <row r="1600" ht="22.8" hidden="1" customHeight="1"/>
    <row r="1601" ht="22.8" hidden="1" customHeight="1"/>
    <row r="1602" ht="22.8" hidden="1" customHeight="1"/>
    <row r="1603" ht="22.8" hidden="1" customHeight="1"/>
    <row r="1604" ht="22.8" hidden="1" customHeight="1"/>
    <row r="1605" ht="22.8" hidden="1" customHeight="1"/>
    <row r="1606" ht="22.8" hidden="1" customHeight="1"/>
    <row r="1607" ht="22.8" hidden="1" customHeight="1"/>
    <row r="1608" ht="22.8" hidden="1" customHeight="1"/>
    <row r="1609" ht="22.8" hidden="1" customHeight="1"/>
    <row r="1610" ht="22.8" hidden="1" customHeight="1"/>
    <row r="1611" ht="22.8" hidden="1" customHeight="1"/>
    <row r="1612" ht="22.8" hidden="1" customHeight="1"/>
    <row r="1613" ht="22.8" hidden="1" customHeight="1"/>
    <row r="1614" ht="22.8" hidden="1" customHeight="1"/>
    <row r="1615" ht="22.8" hidden="1" customHeight="1"/>
    <row r="1616" ht="22.8" hidden="1" customHeight="1"/>
    <row r="1617" ht="22.8" hidden="1" customHeight="1"/>
    <row r="1618" ht="22.8" hidden="1" customHeight="1"/>
    <row r="1619" ht="22.8" hidden="1" customHeight="1"/>
    <row r="1620" ht="22.8" hidden="1" customHeight="1"/>
    <row r="1621" ht="22.8" hidden="1" customHeight="1"/>
    <row r="1622" ht="22.8" hidden="1" customHeight="1"/>
    <row r="1623" ht="22.8" hidden="1" customHeight="1"/>
    <row r="1624" ht="22.8" hidden="1" customHeight="1"/>
    <row r="1625" ht="22.8" hidden="1" customHeight="1"/>
    <row r="1626" ht="22.8" hidden="1" customHeight="1"/>
    <row r="1627" ht="22.8" hidden="1" customHeight="1"/>
    <row r="1628" ht="22.8" hidden="1" customHeight="1"/>
    <row r="1629" ht="22.8" hidden="1" customHeight="1"/>
    <row r="1630" ht="22.8" hidden="1" customHeight="1"/>
    <row r="1631" ht="22.8" hidden="1" customHeight="1"/>
    <row r="1632" ht="22.8" hidden="1" customHeight="1"/>
    <row r="1633" ht="22.8" hidden="1" customHeight="1"/>
    <row r="1634" ht="22.8" hidden="1" customHeight="1"/>
    <row r="1635" ht="22.8" hidden="1" customHeight="1"/>
    <row r="1636" ht="22.8" hidden="1" customHeight="1"/>
    <row r="1637" ht="22.8" hidden="1" customHeight="1"/>
    <row r="1638" ht="22.8" hidden="1" customHeight="1"/>
    <row r="1639" ht="22.8" hidden="1" customHeight="1"/>
    <row r="1640" ht="22.8" hidden="1" customHeight="1"/>
    <row r="1641" ht="22.8" hidden="1" customHeight="1"/>
    <row r="1642" ht="22.8" hidden="1" customHeight="1"/>
    <row r="1643" ht="22.8" hidden="1" customHeight="1"/>
    <row r="1644" ht="22.8" hidden="1" customHeight="1"/>
    <row r="1645" ht="22.8" hidden="1" customHeight="1"/>
    <row r="1646" ht="22.8" hidden="1" customHeight="1"/>
    <row r="1647" ht="22.8" hidden="1" customHeight="1"/>
    <row r="1648" ht="22.8" hidden="1" customHeight="1"/>
    <row r="1649" ht="22.8" hidden="1" customHeight="1"/>
    <row r="1650" ht="22.8" hidden="1" customHeight="1"/>
    <row r="1651" ht="22.8" hidden="1" customHeight="1"/>
    <row r="1652" ht="22.8" hidden="1" customHeight="1"/>
    <row r="1653" ht="22.8" hidden="1" customHeight="1"/>
    <row r="1654" ht="22.8" hidden="1" customHeight="1"/>
    <row r="1655" ht="22.8" hidden="1" customHeight="1"/>
    <row r="1656" ht="22.8" hidden="1" customHeight="1"/>
    <row r="1657" ht="22.8" hidden="1" customHeight="1"/>
    <row r="1658" ht="22.8" hidden="1" customHeight="1"/>
    <row r="1659" ht="22.8" hidden="1" customHeight="1"/>
    <row r="1660" ht="22.8" hidden="1" customHeight="1"/>
    <row r="1661" ht="22.8" hidden="1" customHeight="1"/>
    <row r="1662" ht="22.8" hidden="1" customHeight="1"/>
    <row r="1663" ht="22.8" hidden="1" customHeight="1"/>
    <row r="1664" ht="22.8" hidden="1" customHeight="1"/>
    <row r="1665" ht="22.8" hidden="1" customHeight="1"/>
    <row r="1666" ht="22.8" hidden="1" customHeight="1"/>
    <row r="1667" ht="22.8" hidden="1" customHeight="1"/>
    <row r="1668" ht="22.8" hidden="1" customHeight="1"/>
    <row r="1669" ht="22.8" hidden="1" customHeight="1"/>
    <row r="1670" ht="22.8" hidden="1" customHeight="1"/>
    <row r="1671" ht="22.8" hidden="1" customHeight="1"/>
    <row r="1672" ht="22.8" hidden="1" customHeight="1"/>
    <row r="1673" ht="22.8" hidden="1" customHeight="1"/>
    <row r="1674" ht="22.8" hidden="1" customHeight="1"/>
    <row r="1675" ht="22.8" hidden="1" customHeight="1"/>
    <row r="1676" ht="22.8" hidden="1" customHeight="1"/>
    <row r="1677" ht="22.8" hidden="1" customHeight="1"/>
    <row r="1678" ht="22.8" hidden="1" customHeight="1"/>
    <row r="1679" ht="22.8" hidden="1" customHeight="1"/>
    <row r="1680" ht="22.8" hidden="1" customHeight="1"/>
    <row r="1681" ht="22.8" hidden="1" customHeight="1"/>
    <row r="1682" ht="22.8" hidden="1" customHeight="1"/>
    <row r="1683" ht="22.8" hidden="1" customHeight="1"/>
    <row r="1684" ht="22.8" hidden="1" customHeight="1"/>
    <row r="1685" ht="22.8" hidden="1" customHeight="1"/>
    <row r="1686" ht="22.8" hidden="1" customHeight="1"/>
    <row r="1687" ht="22.8" hidden="1" customHeight="1"/>
    <row r="1688" ht="22.8" hidden="1" customHeight="1"/>
    <row r="1689" ht="22.8" hidden="1" customHeight="1"/>
    <row r="1690" ht="22.8" hidden="1" customHeight="1"/>
    <row r="1691" ht="22.8" hidden="1" customHeight="1"/>
    <row r="1692" ht="22.8" hidden="1" customHeight="1"/>
    <row r="1693" ht="22.8" hidden="1" customHeight="1"/>
    <row r="1694" ht="22.8" hidden="1" customHeight="1"/>
    <row r="1695" ht="22.8" hidden="1" customHeight="1"/>
    <row r="1696" ht="22.8" hidden="1" customHeight="1"/>
    <row r="1697" ht="22.8" hidden="1" customHeight="1"/>
    <row r="1698" ht="22.8" hidden="1" customHeight="1"/>
    <row r="1699" ht="22.8" hidden="1" customHeight="1"/>
    <row r="1700" ht="22.8" hidden="1" customHeight="1"/>
    <row r="1701" ht="22.8" hidden="1" customHeight="1"/>
    <row r="1702" ht="22.8" hidden="1" customHeight="1"/>
    <row r="1703" ht="22.8" hidden="1" customHeight="1"/>
    <row r="1704" ht="22.8" hidden="1" customHeight="1"/>
    <row r="1705" ht="22.8" hidden="1" customHeight="1"/>
    <row r="1706" ht="22.8" hidden="1" customHeight="1"/>
    <row r="1707" ht="22.8" hidden="1" customHeight="1"/>
    <row r="1708" ht="22.8" hidden="1" customHeight="1"/>
    <row r="1709" ht="22.8" hidden="1" customHeight="1"/>
    <row r="1710" ht="22.8" hidden="1" customHeight="1"/>
    <row r="1711" ht="22.8" hidden="1" customHeight="1"/>
    <row r="1712" ht="22.8" hidden="1" customHeight="1"/>
    <row r="1713" ht="22.8" hidden="1" customHeight="1"/>
    <row r="1714" ht="22.8" hidden="1" customHeight="1"/>
    <row r="1715" ht="22.8" hidden="1" customHeight="1"/>
    <row r="1716" ht="22.8" hidden="1" customHeight="1"/>
    <row r="1717" ht="22.8" hidden="1" customHeight="1"/>
    <row r="1718" ht="22.8" hidden="1" customHeight="1"/>
    <row r="1719" ht="22.8" hidden="1" customHeight="1"/>
    <row r="1720" ht="22.8" hidden="1" customHeight="1"/>
    <row r="1721" ht="22.8" hidden="1" customHeight="1"/>
    <row r="1722" ht="22.8" hidden="1" customHeight="1"/>
    <row r="1723" ht="22.8" hidden="1" customHeight="1"/>
    <row r="1724" ht="22.8" hidden="1" customHeight="1"/>
    <row r="1725" ht="22.8" hidden="1" customHeight="1"/>
    <row r="1726" ht="22.8" hidden="1" customHeight="1"/>
    <row r="1727" ht="22.8" hidden="1" customHeight="1"/>
    <row r="1728" ht="22.8" hidden="1" customHeight="1"/>
    <row r="1729" ht="22.8" hidden="1" customHeight="1"/>
    <row r="1730" ht="22.8" hidden="1" customHeight="1"/>
    <row r="1731" ht="22.8" hidden="1" customHeight="1"/>
    <row r="1732" ht="22.8" hidden="1" customHeight="1"/>
    <row r="1733" ht="22.8" hidden="1" customHeight="1"/>
    <row r="1734" ht="22.8" hidden="1" customHeight="1"/>
    <row r="1735" ht="22.8" hidden="1" customHeight="1"/>
    <row r="1736" ht="22.8" hidden="1" customHeight="1"/>
    <row r="1737" ht="22.8" hidden="1" customHeight="1"/>
    <row r="1738" ht="22.8" hidden="1" customHeight="1"/>
    <row r="1739" ht="22.8" hidden="1" customHeight="1"/>
    <row r="1740" ht="22.8" hidden="1" customHeight="1"/>
    <row r="1741" ht="22.8" hidden="1" customHeight="1"/>
    <row r="1742" ht="22.8" hidden="1" customHeight="1"/>
    <row r="1743" ht="22.8" hidden="1" customHeight="1"/>
    <row r="1744" ht="22.8" hidden="1" customHeight="1"/>
    <row r="1745" ht="22.8" hidden="1" customHeight="1"/>
    <row r="1746" ht="22.8" hidden="1" customHeight="1"/>
    <row r="1747" ht="22.8" hidden="1" customHeight="1"/>
    <row r="1748" ht="22.8" hidden="1" customHeight="1"/>
    <row r="1749" ht="22.8" hidden="1" customHeight="1"/>
    <row r="1750" ht="22.8" hidden="1" customHeight="1"/>
    <row r="1751" ht="22.8" hidden="1" customHeight="1"/>
    <row r="1752" ht="22.8" hidden="1" customHeight="1"/>
    <row r="1753" ht="22.8" hidden="1" customHeight="1"/>
    <row r="1754" ht="22.8" hidden="1" customHeight="1"/>
    <row r="1755" ht="22.8" hidden="1" customHeight="1"/>
    <row r="1756" ht="22.8" hidden="1" customHeight="1"/>
    <row r="1757" ht="22.8" hidden="1" customHeight="1"/>
    <row r="1758" ht="22.8" hidden="1" customHeight="1"/>
    <row r="1759" ht="22.8" hidden="1" customHeight="1"/>
    <row r="1760" ht="22.8" hidden="1" customHeight="1"/>
    <row r="1761" ht="22.8" hidden="1" customHeight="1"/>
    <row r="1762" ht="22.8" hidden="1" customHeight="1"/>
    <row r="1763" ht="22.8" hidden="1" customHeight="1"/>
    <row r="1764" ht="22.8" hidden="1" customHeight="1"/>
    <row r="1765" ht="22.8" hidden="1" customHeight="1"/>
    <row r="1766" ht="22.8" hidden="1" customHeight="1"/>
    <row r="1767" ht="22.8" hidden="1" customHeight="1"/>
    <row r="1768" ht="22.8" hidden="1" customHeight="1"/>
    <row r="1769" ht="22.8" hidden="1" customHeight="1"/>
    <row r="1770" ht="22.8" hidden="1" customHeight="1"/>
    <row r="1771" ht="22.8" hidden="1" customHeight="1"/>
    <row r="1772" ht="22.8" hidden="1" customHeight="1"/>
    <row r="1773" ht="22.8" hidden="1" customHeight="1"/>
    <row r="1774" ht="22.8" hidden="1" customHeight="1"/>
    <row r="1775" ht="22.8" hidden="1" customHeight="1"/>
    <row r="1776" ht="22.8" hidden="1" customHeight="1"/>
    <row r="1777" ht="22.8" hidden="1" customHeight="1"/>
    <row r="1778" ht="22.8" hidden="1" customHeight="1"/>
    <row r="1779" ht="22.8" hidden="1" customHeight="1"/>
    <row r="1780" ht="22.8" hidden="1" customHeight="1"/>
    <row r="1781" ht="22.8" hidden="1" customHeight="1"/>
    <row r="1782" ht="22.8" hidden="1" customHeight="1"/>
    <row r="1783" ht="22.8" hidden="1" customHeight="1"/>
    <row r="1784" ht="22.8" hidden="1" customHeight="1"/>
    <row r="1785" ht="22.8" hidden="1" customHeight="1"/>
    <row r="1786" ht="22.8" hidden="1" customHeight="1"/>
    <row r="1787" ht="22.8" hidden="1" customHeight="1"/>
    <row r="1788" ht="22.8" hidden="1" customHeight="1"/>
    <row r="1789" ht="22.8" hidden="1" customHeight="1"/>
    <row r="1790" ht="22.8" hidden="1" customHeight="1"/>
    <row r="1791" ht="22.8" hidden="1" customHeight="1"/>
    <row r="1792" ht="22.8" hidden="1" customHeight="1"/>
    <row r="1793" ht="22.8" hidden="1" customHeight="1"/>
    <row r="1794" ht="22.8" hidden="1" customHeight="1"/>
    <row r="1795" ht="22.8" hidden="1" customHeight="1"/>
    <row r="1796" ht="22.8" hidden="1" customHeight="1"/>
    <row r="1797" ht="22.8" hidden="1" customHeight="1"/>
    <row r="1798" ht="22.8" hidden="1" customHeight="1"/>
    <row r="1799" ht="22.8" hidden="1" customHeight="1"/>
    <row r="1800" ht="22.8" hidden="1" customHeight="1"/>
    <row r="1801" ht="22.8" hidden="1" customHeight="1"/>
    <row r="1802" ht="22.8" hidden="1" customHeight="1"/>
    <row r="1803" ht="22.8" hidden="1" customHeight="1"/>
    <row r="1804" ht="22.8" hidden="1" customHeight="1"/>
    <row r="1805" ht="22.8" hidden="1" customHeight="1"/>
    <row r="1806" ht="22.8" hidden="1" customHeight="1"/>
    <row r="1807" ht="22.8" hidden="1" customHeight="1"/>
    <row r="1808" ht="22.8" hidden="1" customHeight="1"/>
    <row r="1809" ht="22.8" hidden="1" customHeight="1"/>
    <row r="1810" ht="22.8" hidden="1" customHeight="1"/>
    <row r="1811" ht="22.8" hidden="1" customHeight="1"/>
    <row r="1812" ht="22.8" hidden="1" customHeight="1"/>
    <row r="1813" ht="22.8" hidden="1" customHeight="1"/>
    <row r="1814" ht="22.8" hidden="1" customHeight="1"/>
    <row r="1815" ht="22.8" hidden="1" customHeight="1"/>
    <row r="1816" ht="22.8" hidden="1" customHeight="1"/>
    <row r="1817" ht="22.8" hidden="1" customHeight="1"/>
    <row r="1818" ht="22.8" hidden="1" customHeight="1"/>
    <row r="1819" ht="22.8" hidden="1" customHeight="1"/>
    <row r="1820" ht="22.8" hidden="1" customHeight="1"/>
    <row r="1821" ht="22.8" hidden="1" customHeight="1"/>
    <row r="1822" ht="22.8" hidden="1" customHeight="1"/>
    <row r="1823" ht="22.8" hidden="1" customHeight="1"/>
    <row r="1824" ht="22.8" hidden="1" customHeight="1"/>
    <row r="1825" ht="22.8" hidden="1" customHeight="1"/>
    <row r="1826" ht="22.8" hidden="1" customHeight="1"/>
    <row r="1827" ht="22.8" hidden="1" customHeight="1"/>
    <row r="1828" ht="22.8" hidden="1" customHeight="1"/>
    <row r="1829" ht="22.8" hidden="1" customHeight="1"/>
    <row r="1830" ht="22.8" hidden="1" customHeight="1"/>
    <row r="1831" ht="22.8" hidden="1" customHeight="1"/>
    <row r="1832" ht="22.8" hidden="1" customHeight="1"/>
    <row r="1833" ht="22.8" hidden="1" customHeight="1"/>
    <row r="1834" ht="22.8" hidden="1" customHeight="1"/>
    <row r="1835" ht="22.8" hidden="1" customHeight="1"/>
    <row r="1836" ht="22.8" hidden="1" customHeight="1"/>
    <row r="1837" ht="22.8" hidden="1" customHeight="1"/>
    <row r="1838" ht="22.8" hidden="1" customHeight="1"/>
    <row r="1839" ht="22.8" hidden="1" customHeight="1"/>
    <row r="1840" ht="22.8" hidden="1" customHeight="1"/>
    <row r="1841" ht="22.8" hidden="1" customHeight="1"/>
    <row r="1842" ht="22.8" hidden="1" customHeight="1"/>
    <row r="1843" ht="22.8" hidden="1" customHeight="1"/>
    <row r="1844" ht="22.8" hidden="1" customHeight="1"/>
    <row r="1845" ht="22.8" hidden="1" customHeight="1"/>
    <row r="1846" ht="22.8" hidden="1" customHeight="1"/>
    <row r="1847" ht="22.8" hidden="1" customHeight="1"/>
    <row r="1848" ht="22.8" hidden="1" customHeight="1"/>
    <row r="1849" ht="22.8" hidden="1" customHeight="1"/>
    <row r="1850" ht="22.8" hidden="1" customHeight="1"/>
    <row r="1851" ht="22.8" hidden="1" customHeight="1"/>
    <row r="1852" ht="22.8" hidden="1" customHeight="1"/>
    <row r="1853" ht="22.8" hidden="1" customHeight="1"/>
    <row r="1854" ht="22.8" hidden="1" customHeight="1"/>
    <row r="1855" ht="22.8" hidden="1" customHeight="1"/>
    <row r="1856" ht="22.8" hidden="1" customHeight="1"/>
    <row r="1857" ht="22.8" hidden="1" customHeight="1"/>
    <row r="1858" ht="22.8" hidden="1" customHeight="1"/>
    <row r="1859" ht="22.8" hidden="1" customHeight="1"/>
    <row r="1860" ht="22.8" hidden="1" customHeight="1"/>
    <row r="1861" ht="22.8" hidden="1" customHeight="1"/>
    <row r="1862" ht="22.8" hidden="1" customHeight="1"/>
    <row r="1863" ht="22.8" hidden="1" customHeight="1"/>
    <row r="1864" ht="22.8" hidden="1" customHeight="1"/>
    <row r="1865" ht="22.8" hidden="1" customHeight="1"/>
    <row r="1866" ht="22.8" hidden="1" customHeight="1"/>
    <row r="1867" ht="22.8" hidden="1" customHeight="1"/>
    <row r="1868" ht="22.8" hidden="1" customHeight="1"/>
    <row r="1869" ht="22.8" hidden="1" customHeight="1"/>
    <row r="1870" ht="22.8" hidden="1" customHeight="1"/>
    <row r="1871" ht="22.8" hidden="1" customHeight="1"/>
    <row r="1872" ht="22.8" hidden="1" customHeight="1"/>
    <row r="1873" ht="22.8" hidden="1" customHeight="1"/>
    <row r="1874" ht="22.8" hidden="1" customHeight="1"/>
    <row r="1875" ht="22.8" hidden="1" customHeight="1"/>
    <row r="1876" ht="22.8" hidden="1" customHeight="1"/>
    <row r="1877" ht="22.8" hidden="1" customHeight="1"/>
    <row r="1878" ht="22.8" hidden="1" customHeight="1"/>
    <row r="1879" ht="22.8" hidden="1" customHeight="1"/>
    <row r="1880" ht="22.8" hidden="1" customHeight="1"/>
    <row r="1881" ht="22.8" hidden="1" customHeight="1"/>
    <row r="1882" ht="22.8" hidden="1" customHeight="1"/>
    <row r="1883" ht="22.8" hidden="1" customHeight="1"/>
    <row r="1884" ht="22.8" hidden="1" customHeight="1"/>
    <row r="1885" ht="22.8" hidden="1" customHeight="1"/>
    <row r="1886" ht="22.8" hidden="1" customHeight="1"/>
    <row r="1887" ht="22.8" hidden="1" customHeight="1"/>
    <row r="1888" ht="22.8" hidden="1" customHeight="1"/>
    <row r="1889" ht="22.8" hidden="1" customHeight="1"/>
    <row r="1890" ht="22.8" hidden="1" customHeight="1"/>
    <row r="1891" ht="22.8" hidden="1" customHeight="1"/>
    <row r="1892" ht="22.8" hidden="1" customHeight="1"/>
    <row r="1893" ht="22.8" hidden="1" customHeight="1"/>
    <row r="1894" ht="22.8" hidden="1" customHeight="1"/>
    <row r="1895" ht="22.8" hidden="1" customHeight="1"/>
    <row r="1896" ht="22.8" hidden="1" customHeight="1"/>
    <row r="1897" ht="22.8" hidden="1" customHeight="1"/>
    <row r="1898" ht="22.8" hidden="1" customHeight="1"/>
    <row r="1899" ht="22.8" hidden="1" customHeight="1"/>
    <row r="1900" ht="22.8" hidden="1" customHeight="1"/>
    <row r="1901" ht="22.8" hidden="1" customHeight="1"/>
    <row r="1902" ht="22.8" hidden="1" customHeight="1"/>
    <row r="1903" ht="22.8" hidden="1" customHeight="1"/>
    <row r="1904" ht="22.8" hidden="1" customHeight="1"/>
    <row r="1905" ht="22.8" hidden="1" customHeight="1"/>
    <row r="1906" ht="22.8" hidden="1" customHeight="1"/>
    <row r="1907" ht="22.8" hidden="1" customHeight="1"/>
    <row r="1908" ht="22.8" hidden="1" customHeight="1"/>
    <row r="1909" ht="22.8" hidden="1" customHeight="1"/>
    <row r="1910" ht="22.8" hidden="1" customHeight="1"/>
    <row r="1911" ht="22.8" hidden="1" customHeight="1"/>
    <row r="1912" ht="22.8" hidden="1" customHeight="1"/>
    <row r="1913" ht="22.8" hidden="1" customHeight="1"/>
    <row r="1914" ht="22.8" hidden="1" customHeight="1"/>
    <row r="1915" ht="22.8" hidden="1" customHeight="1"/>
    <row r="1916" ht="22.8" hidden="1" customHeight="1"/>
    <row r="1917" ht="22.8" hidden="1" customHeight="1"/>
    <row r="1918" ht="22.8" hidden="1" customHeight="1"/>
    <row r="1919" ht="22.8" hidden="1" customHeight="1"/>
    <row r="1920" ht="22.8" hidden="1" customHeight="1"/>
    <row r="1921" ht="22.8" hidden="1" customHeight="1"/>
    <row r="1922" ht="22.8" hidden="1" customHeight="1"/>
    <row r="1923" ht="22.8" hidden="1" customHeight="1"/>
    <row r="1924" ht="22.8" hidden="1" customHeight="1"/>
    <row r="1925" ht="22.8" hidden="1" customHeight="1"/>
    <row r="1926" ht="22.8" hidden="1" customHeight="1"/>
    <row r="1927" ht="22.8" hidden="1" customHeight="1"/>
    <row r="1928" ht="22.8" hidden="1" customHeight="1"/>
    <row r="1929" ht="22.8" hidden="1" customHeight="1"/>
    <row r="1930" ht="22.8" hidden="1" customHeight="1"/>
    <row r="1931" ht="22.8" hidden="1" customHeight="1"/>
    <row r="1932" ht="22.8" hidden="1" customHeight="1"/>
    <row r="1933" ht="22.8" hidden="1" customHeight="1"/>
    <row r="1934" ht="22.8" hidden="1" customHeight="1"/>
    <row r="1935" ht="22.8" hidden="1" customHeight="1"/>
    <row r="1936" ht="22.8" hidden="1" customHeight="1"/>
    <row r="1937" ht="22.8" hidden="1" customHeight="1"/>
    <row r="1938" ht="22.8" hidden="1" customHeight="1"/>
    <row r="1939" ht="22.8" hidden="1" customHeight="1"/>
    <row r="1940" ht="22.8" hidden="1" customHeight="1"/>
    <row r="1941" ht="22.8" hidden="1" customHeight="1"/>
    <row r="1942" ht="22.8" hidden="1" customHeight="1"/>
    <row r="1943" ht="22.8" hidden="1" customHeight="1"/>
    <row r="1944" ht="22.8" hidden="1" customHeight="1"/>
    <row r="1945" ht="22.8" hidden="1" customHeight="1"/>
    <row r="1946" ht="22.8" hidden="1" customHeight="1"/>
    <row r="1947" ht="22.8" hidden="1" customHeight="1"/>
    <row r="1948" ht="22.8" hidden="1" customHeight="1"/>
    <row r="1949" ht="22.8" hidden="1" customHeight="1"/>
    <row r="1950" ht="22.8" hidden="1" customHeight="1"/>
    <row r="1951" ht="22.8" hidden="1" customHeight="1"/>
    <row r="1952" ht="22.8" hidden="1" customHeight="1"/>
    <row r="1953" ht="22.8" hidden="1" customHeight="1"/>
    <row r="1954" ht="22.8" hidden="1" customHeight="1"/>
    <row r="1955" ht="22.8" hidden="1" customHeight="1"/>
    <row r="1956" ht="22.8" hidden="1" customHeight="1"/>
    <row r="1957" ht="22.8" hidden="1" customHeight="1"/>
    <row r="1958" ht="22.8" hidden="1" customHeight="1"/>
    <row r="1959" ht="22.8" hidden="1" customHeight="1"/>
    <row r="1960" ht="22.8" hidden="1" customHeight="1"/>
    <row r="1961" ht="22.8" hidden="1" customHeight="1"/>
    <row r="1962" ht="22.8" hidden="1" customHeight="1"/>
    <row r="1963" ht="22.8" hidden="1" customHeight="1"/>
    <row r="1964" ht="22.8" hidden="1" customHeight="1"/>
    <row r="1965" ht="22.8" hidden="1" customHeight="1"/>
    <row r="1966" ht="22.8" hidden="1" customHeight="1"/>
    <row r="1967" ht="22.8" hidden="1" customHeight="1"/>
    <row r="1968" ht="22.8" hidden="1" customHeight="1"/>
    <row r="1969" ht="22.8" hidden="1" customHeight="1"/>
    <row r="1970" ht="22.8" hidden="1" customHeight="1"/>
    <row r="1971" ht="22.8" hidden="1" customHeight="1"/>
    <row r="1972" ht="22.8" hidden="1" customHeight="1"/>
    <row r="1973" ht="22.8" hidden="1" customHeight="1"/>
    <row r="1974" ht="22.8" hidden="1" customHeight="1"/>
    <row r="1975" ht="22.8" hidden="1" customHeight="1"/>
    <row r="1976" ht="22.8" hidden="1" customHeight="1"/>
    <row r="1977" ht="22.8" hidden="1" customHeight="1"/>
    <row r="1978" ht="22.8" hidden="1" customHeight="1"/>
    <row r="1979" ht="22.8" hidden="1" customHeight="1"/>
    <row r="1980" ht="22.8" hidden="1" customHeight="1"/>
    <row r="1981" ht="22.8" hidden="1" customHeight="1"/>
    <row r="1982" ht="22.8" hidden="1" customHeight="1"/>
    <row r="1983" ht="22.8" hidden="1" customHeight="1"/>
    <row r="1984" ht="22.8" hidden="1" customHeight="1"/>
    <row r="1985" ht="22.8" hidden="1" customHeight="1"/>
    <row r="1986" ht="22.8" hidden="1" customHeight="1"/>
    <row r="1987" ht="22.8" hidden="1" customHeight="1"/>
    <row r="1988" ht="22.8" hidden="1" customHeight="1"/>
    <row r="1989" ht="22.8" hidden="1" customHeight="1"/>
    <row r="1990" ht="22.8" hidden="1" customHeight="1"/>
    <row r="1991" ht="22.8" hidden="1" customHeight="1"/>
    <row r="1992" ht="22.8" hidden="1" customHeight="1"/>
    <row r="1993" ht="22.8" hidden="1" customHeight="1"/>
    <row r="1994" ht="22.8" hidden="1" customHeight="1"/>
    <row r="1995" ht="22.8" hidden="1" customHeight="1"/>
    <row r="1996" ht="22.8" hidden="1" customHeight="1"/>
    <row r="1997" ht="22.8" hidden="1" customHeight="1"/>
    <row r="1998" ht="22.8" hidden="1" customHeight="1"/>
    <row r="1999" ht="22.8" hidden="1" customHeight="1"/>
    <row r="2000" ht="22.8" hidden="1" customHeight="1"/>
    <row r="2001" ht="22.8" hidden="1" customHeight="1"/>
    <row r="2002" ht="22.8" hidden="1" customHeight="1"/>
    <row r="2003" ht="22.8" hidden="1" customHeight="1"/>
    <row r="2004" ht="22.8" hidden="1" customHeight="1"/>
    <row r="2005" ht="22.8" hidden="1" customHeight="1"/>
    <row r="2006" ht="22.8" hidden="1" customHeight="1"/>
    <row r="2007" ht="22.8" hidden="1" customHeight="1"/>
    <row r="2008" ht="22.8" hidden="1" customHeight="1"/>
    <row r="2009" ht="22.8" hidden="1" customHeight="1"/>
    <row r="2010" ht="22.8" hidden="1" customHeight="1"/>
    <row r="2011" ht="22.8" hidden="1" customHeight="1"/>
    <row r="2012" ht="22.8" hidden="1" customHeight="1"/>
    <row r="2013" ht="22.8" hidden="1" customHeight="1"/>
    <row r="2014" ht="22.8" hidden="1" customHeight="1"/>
    <row r="2015" ht="22.8" hidden="1" customHeight="1"/>
    <row r="2016" ht="22.8" hidden="1" customHeight="1"/>
    <row r="2017" ht="22.8" hidden="1" customHeight="1"/>
    <row r="2018" ht="22.8" hidden="1" customHeight="1"/>
    <row r="2019" ht="22.8" hidden="1" customHeight="1"/>
    <row r="2020" ht="22.8" hidden="1" customHeight="1"/>
    <row r="2021" ht="22.8" hidden="1" customHeight="1"/>
    <row r="2022" ht="22.8" hidden="1" customHeight="1"/>
    <row r="2023" ht="22.8" hidden="1" customHeight="1"/>
    <row r="2024" ht="22.8" hidden="1" customHeight="1"/>
    <row r="2025" ht="22.8" hidden="1" customHeight="1"/>
    <row r="2026" ht="22.8" hidden="1" customHeight="1"/>
    <row r="2027" ht="22.8" hidden="1" customHeight="1"/>
    <row r="2028" ht="22.8" hidden="1" customHeight="1"/>
    <row r="2029" ht="22.8" hidden="1" customHeight="1"/>
    <row r="2030" ht="22.8" hidden="1" customHeight="1"/>
    <row r="2031" ht="22.8" hidden="1" customHeight="1"/>
    <row r="2032" ht="22.8" hidden="1" customHeight="1"/>
    <row r="2033" ht="22.8" hidden="1" customHeight="1"/>
    <row r="2034" ht="22.8" hidden="1" customHeight="1"/>
    <row r="2035" ht="22.8" hidden="1" customHeight="1"/>
    <row r="2036" ht="22.8" hidden="1" customHeight="1"/>
    <row r="2037" ht="22.8" hidden="1" customHeight="1"/>
    <row r="2038" ht="22.8" hidden="1" customHeight="1"/>
    <row r="2039" ht="22.8" hidden="1" customHeight="1"/>
    <row r="2040" ht="22.8" hidden="1" customHeight="1"/>
    <row r="2041" ht="22.8" hidden="1" customHeight="1"/>
    <row r="2042" ht="22.8" hidden="1" customHeight="1"/>
    <row r="2043" ht="22.8" hidden="1" customHeight="1"/>
    <row r="2044" ht="22.8" hidden="1" customHeight="1"/>
    <row r="2045" ht="22.8" hidden="1" customHeight="1"/>
    <row r="2046" ht="22.8" hidden="1" customHeight="1"/>
    <row r="2047" ht="22.8" hidden="1" customHeight="1"/>
    <row r="2048" ht="22.8" hidden="1" customHeight="1"/>
    <row r="2049" ht="22.8" hidden="1" customHeight="1"/>
    <row r="2050" ht="22.8" hidden="1" customHeight="1"/>
    <row r="2051" ht="22.8" hidden="1" customHeight="1"/>
    <row r="2052" ht="22.8" hidden="1" customHeight="1"/>
    <row r="2053" ht="22.8" hidden="1" customHeight="1"/>
    <row r="2054" ht="22.8" hidden="1" customHeight="1"/>
    <row r="2055" ht="22.8" hidden="1" customHeight="1"/>
    <row r="2056" ht="22.8" hidden="1" customHeight="1"/>
    <row r="2057" ht="22.8" hidden="1" customHeight="1"/>
    <row r="2058" ht="22.8" hidden="1" customHeight="1"/>
    <row r="2059" ht="22.8" hidden="1" customHeight="1"/>
    <row r="2060" ht="22.8" hidden="1" customHeight="1"/>
    <row r="2061" ht="22.8" hidden="1" customHeight="1"/>
    <row r="2062" ht="22.8" hidden="1" customHeight="1"/>
    <row r="2063" ht="22.8" hidden="1" customHeight="1"/>
    <row r="2064" ht="22.8" hidden="1" customHeight="1"/>
    <row r="2065" ht="22.8" hidden="1" customHeight="1"/>
    <row r="2066" ht="22.8" hidden="1" customHeight="1"/>
    <row r="2067" ht="22.8" hidden="1" customHeight="1"/>
    <row r="2068" ht="22.8" hidden="1" customHeight="1"/>
    <row r="2069" ht="22.8" hidden="1" customHeight="1"/>
    <row r="2070" ht="22.8" hidden="1" customHeight="1"/>
    <row r="2071" ht="22.8" hidden="1" customHeight="1"/>
    <row r="2072" ht="22.8" hidden="1" customHeight="1"/>
    <row r="2073" ht="22.8" hidden="1" customHeight="1"/>
    <row r="2074" ht="22.8" hidden="1" customHeight="1"/>
    <row r="2075" ht="22.8" hidden="1" customHeight="1"/>
    <row r="2076" ht="22.8" hidden="1" customHeight="1"/>
    <row r="2077" ht="22.8" hidden="1" customHeight="1"/>
    <row r="2078" ht="22.8" hidden="1" customHeight="1"/>
    <row r="2079" ht="22.8" hidden="1" customHeight="1"/>
    <row r="2080" ht="22.8" hidden="1" customHeight="1"/>
    <row r="2081" ht="22.8" hidden="1" customHeight="1"/>
    <row r="2082" ht="22.8" hidden="1" customHeight="1"/>
    <row r="2083" ht="22.8" hidden="1" customHeight="1"/>
    <row r="2084" ht="22.8" hidden="1" customHeight="1"/>
    <row r="2085" ht="22.8" hidden="1" customHeight="1"/>
    <row r="2086" ht="22.8" hidden="1" customHeight="1"/>
    <row r="2087" ht="22.8" hidden="1" customHeight="1"/>
    <row r="2088" ht="22.8" hidden="1" customHeight="1"/>
    <row r="2089" ht="22.8" hidden="1" customHeight="1"/>
    <row r="2090" ht="22.8" hidden="1" customHeight="1"/>
    <row r="2091" ht="22.8" hidden="1" customHeight="1"/>
    <row r="2092" ht="22.8" hidden="1" customHeight="1"/>
    <row r="2093" ht="22.8" hidden="1" customHeight="1"/>
    <row r="2094" ht="22.8" hidden="1" customHeight="1"/>
    <row r="2095" ht="22.8" hidden="1" customHeight="1"/>
    <row r="2096" ht="22.8" hidden="1" customHeight="1"/>
    <row r="2097" ht="22.8" hidden="1" customHeight="1"/>
    <row r="2098" ht="22.8" hidden="1" customHeight="1"/>
    <row r="2099" ht="22.8" hidden="1" customHeight="1"/>
    <row r="2100" ht="22.8" hidden="1" customHeight="1"/>
    <row r="2101" ht="22.8" hidden="1" customHeight="1"/>
    <row r="2102" ht="22.8" hidden="1" customHeight="1"/>
    <row r="2103" ht="22.8" hidden="1" customHeight="1"/>
    <row r="2104" ht="22.8" hidden="1" customHeight="1"/>
    <row r="2105" ht="22.8" hidden="1" customHeight="1"/>
    <row r="2106" ht="22.8" hidden="1" customHeight="1"/>
    <row r="2107" ht="22.8" hidden="1" customHeight="1"/>
    <row r="2108" ht="22.8" hidden="1" customHeight="1"/>
    <row r="2109" ht="22.8" hidden="1" customHeight="1"/>
    <row r="2110" ht="22.8" hidden="1" customHeight="1"/>
    <row r="2111" ht="22.8" hidden="1" customHeight="1"/>
    <row r="2112" ht="22.8" hidden="1" customHeight="1"/>
    <row r="2113" ht="22.8" hidden="1" customHeight="1"/>
    <row r="2114" ht="22.8" hidden="1" customHeight="1"/>
    <row r="2115" ht="22.8" hidden="1" customHeight="1"/>
    <row r="2116" ht="22.8" hidden="1" customHeight="1"/>
    <row r="2117" ht="22.8" hidden="1" customHeight="1"/>
    <row r="2118" ht="22.8" hidden="1" customHeight="1"/>
    <row r="2119" ht="22.8" hidden="1" customHeight="1"/>
    <row r="2120" ht="22.8" hidden="1" customHeight="1"/>
    <row r="2121" ht="22.8" hidden="1" customHeight="1"/>
    <row r="2122" ht="22.8" hidden="1" customHeight="1"/>
    <row r="2123" ht="22.8" hidden="1" customHeight="1"/>
    <row r="2124" ht="22.8" hidden="1" customHeight="1"/>
    <row r="2125" ht="22.8" hidden="1" customHeight="1"/>
    <row r="2126" ht="22.8" hidden="1" customHeight="1"/>
    <row r="2127" ht="22.8" hidden="1" customHeight="1"/>
    <row r="2128" ht="22.8" hidden="1" customHeight="1"/>
    <row r="2129" ht="22.8" hidden="1" customHeight="1"/>
    <row r="2130" ht="22.8" hidden="1" customHeight="1"/>
    <row r="2131" ht="22.8" hidden="1" customHeight="1"/>
    <row r="2132" ht="22.8" hidden="1" customHeight="1"/>
    <row r="2133" ht="22.8" hidden="1" customHeight="1"/>
    <row r="2134" ht="22.8" hidden="1" customHeight="1"/>
    <row r="2135" ht="22.8" hidden="1" customHeight="1"/>
    <row r="2136" ht="22.8" hidden="1" customHeight="1"/>
    <row r="2137" ht="22.8" hidden="1" customHeight="1"/>
    <row r="2138" ht="22.8" hidden="1" customHeight="1"/>
    <row r="2139" ht="22.8" hidden="1" customHeight="1"/>
    <row r="2140" ht="22.8" hidden="1" customHeight="1"/>
    <row r="2141" ht="22.8" hidden="1" customHeight="1"/>
    <row r="2142" ht="22.8" hidden="1" customHeight="1"/>
    <row r="2143" ht="22.8" hidden="1" customHeight="1"/>
    <row r="2144" ht="22.8" hidden="1" customHeight="1"/>
    <row r="2145" ht="22.8" hidden="1" customHeight="1"/>
    <row r="2146" ht="22.8" hidden="1" customHeight="1"/>
    <row r="2147" ht="22.8" hidden="1" customHeight="1"/>
    <row r="2148" ht="22.8" hidden="1" customHeight="1"/>
    <row r="2149" ht="22.8" hidden="1" customHeight="1"/>
    <row r="2150" ht="22.8" hidden="1" customHeight="1"/>
    <row r="2151" ht="22.8" hidden="1" customHeight="1"/>
    <row r="2152" ht="22.8" hidden="1" customHeight="1"/>
    <row r="2153" ht="22.8" hidden="1" customHeight="1"/>
    <row r="2154" ht="22.8" hidden="1" customHeight="1"/>
    <row r="2155" ht="22.8" hidden="1" customHeight="1"/>
    <row r="2156" ht="22.8" hidden="1" customHeight="1"/>
    <row r="2157" ht="22.8" hidden="1" customHeight="1"/>
    <row r="2158" ht="22.8" hidden="1" customHeight="1"/>
    <row r="2159" ht="22.8" hidden="1" customHeight="1"/>
    <row r="2160" ht="22.8" hidden="1" customHeight="1"/>
    <row r="2161" ht="22.8" hidden="1" customHeight="1"/>
    <row r="2162" ht="22.8" hidden="1" customHeight="1"/>
    <row r="2163" ht="22.8" hidden="1" customHeight="1"/>
    <row r="2164" ht="22.8" hidden="1" customHeight="1"/>
    <row r="2165" ht="22.8" hidden="1" customHeight="1"/>
    <row r="2166" ht="22.8" hidden="1" customHeight="1"/>
    <row r="2167" ht="22.8" hidden="1" customHeight="1"/>
    <row r="2168" ht="22.8" hidden="1" customHeight="1"/>
    <row r="2169" ht="22.8" hidden="1" customHeight="1"/>
    <row r="2170" ht="22.8" hidden="1" customHeight="1"/>
    <row r="2171" ht="22.8" hidden="1" customHeight="1"/>
    <row r="2172" ht="22.8" hidden="1" customHeight="1"/>
    <row r="2173" ht="22.8" hidden="1" customHeight="1"/>
    <row r="2174" ht="22.8" hidden="1" customHeight="1"/>
    <row r="2175" ht="22.8" hidden="1" customHeight="1"/>
    <row r="2176" ht="22.8" hidden="1" customHeight="1"/>
    <row r="2177" ht="22.8" hidden="1" customHeight="1"/>
    <row r="2178" ht="22.8" hidden="1" customHeight="1"/>
  </sheetData>
  <sheetProtection algorithmName="SHA-512" hashValue="U8NpBM0xZyNNIP1oVD5skJtnMK9l8ieNUfDBEBNaCm7QdtBRxT7LAljeAizlZBwEjg6ivDBXnmpbvDJuflFv0A==" saltValue="flqmueiAuhOGC1PIYJC7ng==" spinCount="100000" sheet="1" selectLockedCells="1" sort="0" autoFilter="0"/>
  <protectedRanges>
    <protectedRange sqref="C7:H27" name="Range1"/>
  </protectedRanges>
  <autoFilter ref="C7:H27" xr:uid="{00000000-0001-0000-0000-000000000000}">
    <sortState xmlns:xlrd2="http://schemas.microsoft.com/office/spreadsheetml/2017/richdata2" ref="C8:H27">
      <sortCondition descending="1" ref="E7:E27"/>
    </sortState>
  </autoFilter>
  <sortState xmlns:xlrd2="http://schemas.microsoft.com/office/spreadsheetml/2017/richdata2" ref="C8:D27">
    <sortCondition ref="C8:C27"/>
  </sortState>
  <mergeCells count="1">
    <mergeCell ref="C2:H2"/>
  </mergeCells>
  <pageMargins left="0.75" right="0.75" top="0.75" bottom="0.75" header="0.3" footer="0.3"/>
  <pageSetup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A1:G3502"/>
  <sheetViews>
    <sheetView workbookViewId="0">
      <pane ySplit="3" topLeftCell="A4" activePane="bottomLeft" state="frozen"/>
      <selection pane="bottomLeft" activeCell="D2" sqref="D2"/>
    </sheetView>
  </sheetViews>
  <sheetFormatPr defaultRowHeight="14.4"/>
  <cols>
    <col min="1" max="1" width="10.5234375" customWidth="1"/>
    <col min="2" max="2" width="9" style="26" customWidth="1"/>
    <col min="3" max="3" width="75.5234375" customWidth="1"/>
    <col min="4" max="6" width="13.5234375" style="2" customWidth="1"/>
    <col min="7" max="7" width="13.41796875" style="55" customWidth="1"/>
  </cols>
  <sheetData>
    <row r="1" spans="1:7" ht="17.399999999999999">
      <c r="A1" s="68" t="s">
        <v>1823</v>
      </c>
      <c r="B1" s="69"/>
      <c r="C1" s="69"/>
      <c r="D1" s="69"/>
      <c r="E1" s="69"/>
      <c r="F1" s="69"/>
      <c r="G1" s="69"/>
    </row>
    <row r="2" spans="1:7">
      <c r="B2"/>
      <c r="C2" s="37" t="s">
        <v>12</v>
      </c>
      <c r="D2" s="25">
        <v>1</v>
      </c>
      <c r="E2" s="25">
        <v>0</v>
      </c>
      <c r="F2" s="25">
        <v>0</v>
      </c>
    </row>
    <row r="3" spans="1:7">
      <c r="A3" s="32" t="s">
        <v>10</v>
      </c>
      <c r="B3" s="33" t="s">
        <v>2</v>
      </c>
      <c r="C3" s="34" t="s">
        <v>1809</v>
      </c>
      <c r="D3" s="35" t="s">
        <v>42</v>
      </c>
      <c r="E3" s="35" t="s">
        <v>6</v>
      </c>
      <c r="F3" s="36" t="s">
        <v>5</v>
      </c>
      <c r="G3" s="56" t="s">
        <v>9</v>
      </c>
    </row>
    <row r="4" spans="1:7">
      <c r="A4" s="1">
        <v>45079</v>
      </c>
      <c r="B4" t="s">
        <v>2101</v>
      </c>
      <c r="C4" t="s">
        <v>2102</v>
      </c>
      <c r="D4" s="2">
        <v>98</v>
      </c>
      <c r="E4" s="2">
        <v>53</v>
      </c>
      <c r="F4" s="2">
        <v>51</v>
      </c>
      <c r="G4" s="57">
        <f t="shared" ref="G4:G67" si="0">IF(D4="NA",0,D4*D$2)+IF(E4="NA",0,E4*E$2)+IF(F4="NA",0,F4*F$2)</f>
        <v>98</v>
      </c>
    </row>
    <row r="5" spans="1:7">
      <c r="A5" s="1">
        <v>45079</v>
      </c>
      <c r="B5" t="s">
        <v>2554</v>
      </c>
      <c r="C5" t="s">
        <v>2555</v>
      </c>
      <c r="D5" s="2">
        <v>35</v>
      </c>
      <c r="E5" s="2">
        <v>45</v>
      </c>
      <c r="F5" s="2">
        <v>56</v>
      </c>
      <c r="G5" s="57">
        <f t="shared" si="0"/>
        <v>35</v>
      </c>
    </row>
    <row r="6" spans="1:7">
      <c r="A6" s="1">
        <v>45079</v>
      </c>
      <c r="B6" t="s">
        <v>1607</v>
      </c>
      <c r="C6" t="s">
        <v>1608</v>
      </c>
      <c r="D6" s="2">
        <v>11</v>
      </c>
      <c r="E6" s="2">
        <v>58</v>
      </c>
      <c r="F6" s="2">
        <v>46</v>
      </c>
      <c r="G6" s="57">
        <f t="shared" si="0"/>
        <v>11</v>
      </c>
    </row>
    <row r="7" spans="1:7">
      <c r="A7" s="1">
        <v>45079</v>
      </c>
      <c r="B7" t="s">
        <v>494</v>
      </c>
      <c r="C7" t="s">
        <v>2342</v>
      </c>
      <c r="D7" s="2">
        <v>61</v>
      </c>
      <c r="E7" s="2">
        <v>55</v>
      </c>
      <c r="F7" s="2">
        <v>55</v>
      </c>
      <c r="G7" s="57">
        <f t="shared" si="0"/>
        <v>61</v>
      </c>
    </row>
    <row r="8" spans="1:7">
      <c r="A8" s="1">
        <v>45079</v>
      </c>
      <c r="B8" t="s">
        <v>2548</v>
      </c>
      <c r="C8" t="s">
        <v>2549</v>
      </c>
      <c r="D8" s="2">
        <v>32</v>
      </c>
      <c r="E8" s="2">
        <v>55</v>
      </c>
      <c r="F8" s="2">
        <v>54</v>
      </c>
      <c r="G8" s="57">
        <f t="shared" si="0"/>
        <v>32</v>
      </c>
    </row>
    <row r="9" spans="1:7">
      <c r="A9" s="1">
        <v>45079</v>
      </c>
      <c r="B9" t="s">
        <v>2323</v>
      </c>
      <c r="C9" t="s">
        <v>2324</v>
      </c>
      <c r="D9" s="2">
        <v>16</v>
      </c>
      <c r="E9" s="2">
        <v>55</v>
      </c>
      <c r="F9" s="2">
        <v>50</v>
      </c>
      <c r="G9" s="57">
        <f t="shared" si="0"/>
        <v>16</v>
      </c>
    </row>
    <row r="10" spans="1:7">
      <c r="A10" s="1">
        <v>45079</v>
      </c>
      <c r="B10" t="s">
        <v>621</v>
      </c>
      <c r="C10" t="s">
        <v>622</v>
      </c>
      <c r="D10" s="2">
        <v>47</v>
      </c>
      <c r="E10" s="2">
        <v>54</v>
      </c>
      <c r="F10" s="2">
        <v>52</v>
      </c>
      <c r="G10" s="57">
        <f t="shared" si="0"/>
        <v>47</v>
      </c>
    </row>
    <row r="11" spans="1:7">
      <c r="A11" s="1">
        <v>45079</v>
      </c>
      <c r="B11" t="s">
        <v>735</v>
      </c>
      <c r="C11" t="s">
        <v>736</v>
      </c>
      <c r="D11" s="2">
        <v>50</v>
      </c>
      <c r="E11" s="2">
        <v>54</v>
      </c>
      <c r="F11" s="2">
        <v>53</v>
      </c>
      <c r="G11" s="57">
        <f t="shared" si="0"/>
        <v>50</v>
      </c>
    </row>
    <row r="12" spans="1:7">
      <c r="A12" s="1">
        <v>45079</v>
      </c>
      <c r="B12" t="s">
        <v>1075</v>
      </c>
      <c r="C12" t="s">
        <v>1076</v>
      </c>
      <c r="D12" s="2">
        <v>36</v>
      </c>
      <c r="E12" s="2">
        <v>41</v>
      </c>
      <c r="F12" s="2">
        <v>61</v>
      </c>
      <c r="G12" s="57">
        <f t="shared" si="0"/>
        <v>36</v>
      </c>
    </row>
    <row r="13" spans="1:7">
      <c r="A13" s="1">
        <v>45079</v>
      </c>
      <c r="B13" t="s">
        <v>318</v>
      </c>
      <c r="C13" t="s">
        <v>319</v>
      </c>
      <c r="D13" s="2">
        <v>61</v>
      </c>
      <c r="E13" s="2">
        <v>55</v>
      </c>
      <c r="F13" s="2">
        <v>55</v>
      </c>
      <c r="G13" s="57">
        <f t="shared" si="0"/>
        <v>61</v>
      </c>
    </row>
    <row r="14" spans="1:7">
      <c r="A14" s="1">
        <v>45079</v>
      </c>
      <c r="B14" t="s">
        <v>2286</v>
      </c>
      <c r="C14" t="s">
        <v>2287</v>
      </c>
      <c r="D14" s="2">
        <v>74</v>
      </c>
      <c r="E14" s="2">
        <v>49</v>
      </c>
      <c r="F14" s="2">
        <v>50</v>
      </c>
      <c r="G14" s="57">
        <f t="shared" si="0"/>
        <v>74</v>
      </c>
    </row>
    <row r="15" spans="1:7">
      <c r="A15" s="1">
        <v>45079</v>
      </c>
      <c r="B15" t="s">
        <v>1255</v>
      </c>
      <c r="C15" t="s">
        <v>1256</v>
      </c>
      <c r="D15" s="2">
        <v>41</v>
      </c>
      <c r="E15" s="2">
        <v>54</v>
      </c>
      <c r="F15" s="2">
        <v>51</v>
      </c>
      <c r="G15" s="57">
        <f t="shared" si="0"/>
        <v>41</v>
      </c>
    </row>
    <row r="16" spans="1:7">
      <c r="A16" s="1">
        <v>45079</v>
      </c>
      <c r="B16" t="s">
        <v>382</v>
      </c>
      <c r="C16" t="s">
        <v>383</v>
      </c>
      <c r="D16" s="2">
        <v>66</v>
      </c>
      <c r="E16" s="2">
        <v>55</v>
      </c>
      <c r="F16" s="2">
        <v>48</v>
      </c>
      <c r="G16" s="57">
        <f t="shared" si="0"/>
        <v>66</v>
      </c>
    </row>
    <row r="17" spans="1:7">
      <c r="A17" s="1">
        <v>45079</v>
      </c>
      <c r="B17" t="s">
        <v>159</v>
      </c>
      <c r="C17" t="s">
        <v>160</v>
      </c>
      <c r="D17" s="2">
        <v>78</v>
      </c>
      <c r="E17" s="2">
        <v>54</v>
      </c>
      <c r="F17" s="2">
        <v>49</v>
      </c>
      <c r="G17" s="57">
        <f t="shared" si="0"/>
        <v>78</v>
      </c>
    </row>
    <row r="18" spans="1:7">
      <c r="A18" s="1">
        <v>45079</v>
      </c>
      <c r="B18" t="s">
        <v>768</v>
      </c>
      <c r="C18" t="s">
        <v>769</v>
      </c>
      <c r="D18" s="2">
        <v>87</v>
      </c>
      <c r="E18" s="2">
        <v>41</v>
      </c>
      <c r="F18" s="2">
        <v>58</v>
      </c>
      <c r="G18" s="57">
        <f t="shared" si="0"/>
        <v>87</v>
      </c>
    </row>
    <row r="19" spans="1:7">
      <c r="A19" s="1">
        <v>45079</v>
      </c>
      <c r="B19" t="s">
        <v>2466</v>
      </c>
      <c r="C19" t="s">
        <v>2467</v>
      </c>
      <c r="D19" s="2">
        <v>56</v>
      </c>
      <c r="E19" s="2">
        <v>55</v>
      </c>
      <c r="F19" s="2">
        <v>52</v>
      </c>
      <c r="G19" s="57">
        <f t="shared" si="0"/>
        <v>56</v>
      </c>
    </row>
    <row r="20" spans="1:7">
      <c r="A20" s="1">
        <v>45079</v>
      </c>
      <c r="B20" t="s">
        <v>188</v>
      </c>
      <c r="C20" t="s">
        <v>189</v>
      </c>
      <c r="D20" s="2">
        <v>71</v>
      </c>
      <c r="E20" s="2">
        <v>54</v>
      </c>
      <c r="F20" s="2">
        <v>53</v>
      </c>
      <c r="G20" s="57">
        <f t="shared" si="0"/>
        <v>71</v>
      </c>
    </row>
    <row r="21" spans="1:7">
      <c r="A21" s="1">
        <v>45079</v>
      </c>
      <c r="B21" t="s">
        <v>354</v>
      </c>
      <c r="C21" t="s">
        <v>355</v>
      </c>
      <c r="D21" s="2">
        <v>82</v>
      </c>
      <c r="E21" s="2">
        <v>63</v>
      </c>
      <c r="F21" s="2">
        <v>53</v>
      </c>
      <c r="G21" s="57">
        <f t="shared" si="0"/>
        <v>82</v>
      </c>
    </row>
    <row r="22" spans="1:7">
      <c r="A22" s="1">
        <v>45079</v>
      </c>
      <c r="B22" t="s">
        <v>945</v>
      </c>
      <c r="C22" t="s">
        <v>946</v>
      </c>
      <c r="D22" s="2">
        <v>73</v>
      </c>
      <c r="E22" s="2">
        <v>60</v>
      </c>
      <c r="F22" s="2">
        <v>44</v>
      </c>
      <c r="G22" s="57">
        <f t="shared" si="0"/>
        <v>73</v>
      </c>
    </row>
    <row r="23" spans="1:7" s="59" customFormat="1">
      <c r="A23" s="63">
        <v>45079</v>
      </c>
      <c r="B23" s="59" t="s">
        <v>1398</v>
      </c>
      <c r="C23" s="59" t="s">
        <v>1399</v>
      </c>
      <c r="D23" s="60">
        <v>30</v>
      </c>
      <c r="E23" s="60">
        <v>50</v>
      </c>
      <c r="F23" s="60">
        <v>51</v>
      </c>
      <c r="G23" s="61">
        <f t="shared" si="0"/>
        <v>30</v>
      </c>
    </row>
    <row r="24" spans="1:7">
      <c r="A24" s="1">
        <v>45079</v>
      </c>
      <c r="B24" t="s">
        <v>1216</v>
      </c>
      <c r="C24" t="s">
        <v>1217</v>
      </c>
      <c r="D24" s="2">
        <v>55</v>
      </c>
      <c r="E24" s="2">
        <v>64</v>
      </c>
      <c r="F24" s="2">
        <v>44</v>
      </c>
      <c r="G24" s="57">
        <f t="shared" si="0"/>
        <v>55</v>
      </c>
    </row>
    <row r="25" spans="1:7">
      <c r="A25" s="1">
        <v>45079</v>
      </c>
      <c r="B25" t="s">
        <v>2435</v>
      </c>
      <c r="C25" t="s">
        <v>2436</v>
      </c>
      <c r="D25" s="2">
        <v>72</v>
      </c>
      <c r="E25" s="2">
        <v>57</v>
      </c>
      <c r="F25" s="2">
        <v>46</v>
      </c>
      <c r="G25" s="57">
        <f t="shared" si="0"/>
        <v>72</v>
      </c>
    </row>
    <row r="26" spans="1:7">
      <c r="A26" s="1">
        <v>45079</v>
      </c>
      <c r="B26" t="s">
        <v>426</v>
      </c>
      <c r="C26" t="s">
        <v>427</v>
      </c>
      <c r="D26" s="2">
        <v>60</v>
      </c>
      <c r="E26" s="2">
        <v>44</v>
      </c>
      <c r="F26" s="2">
        <v>55</v>
      </c>
      <c r="G26" s="57">
        <f t="shared" si="0"/>
        <v>60</v>
      </c>
    </row>
    <row r="27" spans="1:7">
      <c r="A27" s="1">
        <v>45079</v>
      </c>
      <c r="B27" t="s">
        <v>94</v>
      </c>
      <c r="C27" t="s">
        <v>95</v>
      </c>
      <c r="D27" s="2">
        <v>79</v>
      </c>
      <c r="E27" s="2">
        <v>53</v>
      </c>
      <c r="F27" s="2">
        <v>54</v>
      </c>
      <c r="G27" s="57">
        <f t="shared" si="0"/>
        <v>79</v>
      </c>
    </row>
    <row r="28" spans="1:7">
      <c r="A28" s="1">
        <v>45079</v>
      </c>
      <c r="B28" t="s">
        <v>386</v>
      </c>
      <c r="C28" t="s">
        <v>387</v>
      </c>
      <c r="D28" s="2">
        <v>30</v>
      </c>
      <c r="E28" s="2">
        <v>45</v>
      </c>
      <c r="F28" s="2">
        <v>55</v>
      </c>
      <c r="G28" s="57">
        <f t="shared" si="0"/>
        <v>30</v>
      </c>
    </row>
    <row r="29" spans="1:7">
      <c r="A29" s="1">
        <v>45079</v>
      </c>
      <c r="B29" t="s">
        <v>549</v>
      </c>
      <c r="C29" t="s">
        <v>550</v>
      </c>
      <c r="D29" s="2">
        <v>68</v>
      </c>
      <c r="E29" s="2">
        <v>57</v>
      </c>
      <c r="F29" s="2">
        <v>52</v>
      </c>
      <c r="G29" s="57">
        <f t="shared" si="0"/>
        <v>68</v>
      </c>
    </row>
    <row r="30" spans="1:7">
      <c r="A30" s="1">
        <v>45079</v>
      </c>
      <c r="B30" t="s">
        <v>2468</v>
      </c>
      <c r="C30" t="s">
        <v>2469</v>
      </c>
      <c r="D30" s="2">
        <v>81</v>
      </c>
      <c r="E30" s="2">
        <v>64</v>
      </c>
      <c r="F30" s="2">
        <v>52</v>
      </c>
      <c r="G30" s="57">
        <f t="shared" si="0"/>
        <v>81</v>
      </c>
    </row>
    <row r="31" spans="1:7">
      <c r="A31" s="1">
        <v>45079</v>
      </c>
      <c r="B31" t="s">
        <v>910</v>
      </c>
      <c r="C31" t="s">
        <v>911</v>
      </c>
      <c r="D31" s="2">
        <v>83</v>
      </c>
      <c r="E31" s="2">
        <v>51</v>
      </c>
      <c r="F31" s="2">
        <v>58</v>
      </c>
      <c r="G31" s="57">
        <f t="shared" si="0"/>
        <v>83</v>
      </c>
    </row>
    <row r="32" spans="1:7">
      <c r="A32" s="1">
        <v>45079</v>
      </c>
      <c r="B32" t="s">
        <v>2368</v>
      </c>
      <c r="C32" t="s">
        <v>2369</v>
      </c>
      <c r="D32" s="2">
        <v>8</v>
      </c>
      <c r="E32" s="2">
        <v>39</v>
      </c>
      <c r="F32" s="2">
        <v>65</v>
      </c>
      <c r="G32" s="57">
        <f t="shared" si="0"/>
        <v>8</v>
      </c>
    </row>
    <row r="33" spans="1:7">
      <c r="A33" s="1">
        <v>45079</v>
      </c>
      <c r="B33" t="s">
        <v>182</v>
      </c>
      <c r="C33" t="s">
        <v>183</v>
      </c>
      <c r="D33" s="2">
        <v>93</v>
      </c>
      <c r="E33" s="2">
        <v>54</v>
      </c>
      <c r="F33" s="2">
        <v>50</v>
      </c>
      <c r="G33" s="57">
        <f t="shared" si="0"/>
        <v>93</v>
      </c>
    </row>
    <row r="34" spans="1:7">
      <c r="A34" s="1">
        <v>45079</v>
      </c>
      <c r="B34" t="s">
        <v>1739</v>
      </c>
      <c r="C34" t="s">
        <v>1740</v>
      </c>
      <c r="D34" s="2">
        <v>32</v>
      </c>
      <c r="E34" s="2">
        <v>60</v>
      </c>
      <c r="F34" s="2">
        <v>50</v>
      </c>
      <c r="G34" s="57">
        <f t="shared" si="0"/>
        <v>32</v>
      </c>
    </row>
    <row r="35" spans="1:7">
      <c r="A35" s="1">
        <v>45079</v>
      </c>
      <c r="B35" t="s">
        <v>693</v>
      </c>
      <c r="C35" t="s">
        <v>694</v>
      </c>
      <c r="D35" s="2">
        <v>28</v>
      </c>
      <c r="E35" s="2">
        <v>55</v>
      </c>
      <c r="F35" s="2">
        <v>48</v>
      </c>
      <c r="G35" s="57">
        <f t="shared" si="0"/>
        <v>28</v>
      </c>
    </row>
    <row r="36" spans="1:7">
      <c r="A36" s="1">
        <v>45079</v>
      </c>
      <c r="B36" t="s">
        <v>1724</v>
      </c>
      <c r="C36" t="s">
        <v>1725</v>
      </c>
      <c r="D36" s="2">
        <v>10</v>
      </c>
      <c r="E36" s="2">
        <v>59</v>
      </c>
      <c r="F36" s="2">
        <v>48</v>
      </c>
      <c r="G36" s="57">
        <f t="shared" si="0"/>
        <v>10</v>
      </c>
    </row>
    <row r="37" spans="1:7">
      <c r="A37" s="1">
        <v>45079</v>
      </c>
      <c r="B37" t="s">
        <v>1312</v>
      </c>
      <c r="C37" t="s">
        <v>1313</v>
      </c>
      <c r="D37" s="2">
        <v>77</v>
      </c>
      <c r="E37" s="2">
        <v>59</v>
      </c>
      <c r="F37" s="2">
        <v>49</v>
      </c>
      <c r="G37" s="57">
        <f t="shared" si="0"/>
        <v>77</v>
      </c>
    </row>
    <row r="38" spans="1:7">
      <c r="A38" s="1">
        <v>45079</v>
      </c>
      <c r="B38" t="s">
        <v>1667</v>
      </c>
      <c r="C38" t="s">
        <v>1668</v>
      </c>
      <c r="D38" s="2">
        <v>27</v>
      </c>
      <c r="E38" s="2">
        <v>62</v>
      </c>
      <c r="F38" s="2">
        <v>49</v>
      </c>
      <c r="G38" s="57">
        <f t="shared" si="0"/>
        <v>27</v>
      </c>
    </row>
    <row r="39" spans="1:7">
      <c r="A39" s="1">
        <v>45079</v>
      </c>
      <c r="B39" t="s">
        <v>1769</v>
      </c>
      <c r="C39" t="s">
        <v>1770</v>
      </c>
      <c r="D39" s="2">
        <v>43</v>
      </c>
      <c r="E39" s="2">
        <v>54</v>
      </c>
      <c r="F39" s="2">
        <v>53</v>
      </c>
      <c r="G39" s="57">
        <f t="shared" si="0"/>
        <v>43</v>
      </c>
    </row>
    <row r="40" spans="1:7">
      <c r="A40" s="1">
        <v>45079</v>
      </c>
      <c r="B40" t="s">
        <v>978</v>
      </c>
      <c r="C40" t="s">
        <v>979</v>
      </c>
      <c r="D40" s="2">
        <v>52</v>
      </c>
      <c r="E40" s="2">
        <v>64</v>
      </c>
      <c r="F40" s="2">
        <v>51</v>
      </c>
      <c r="G40" s="57">
        <f t="shared" si="0"/>
        <v>52</v>
      </c>
    </row>
    <row r="41" spans="1:7">
      <c r="A41" s="1">
        <v>45079</v>
      </c>
      <c r="B41" t="s">
        <v>1280</v>
      </c>
      <c r="C41" t="s">
        <v>1281</v>
      </c>
      <c r="D41" s="2">
        <v>22</v>
      </c>
      <c r="E41" s="2">
        <v>47</v>
      </c>
      <c r="F41" s="2">
        <v>51</v>
      </c>
      <c r="G41" s="57">
        <f t="shared" si="0"/>
        <v>22</v>
      </c>
    </row>
    <row r="42" spans="1:7">
      <c r="A42" s="1">
        <v>45079</v>
      </c>
      <c r="B42" t="s">
        <v>1513</v>
      </c>
      <c r="C42" t="s">
        <v>2171</v>
      </c>
      <c r="D42" s="2">
        <v>63</v>
      </c>
      <c r="E42" s="2">
        <v>45</v>
      </c>
      <c r="F42" s="2">
        <v>55</v>
      </c>
      <c r="G42" s="57">
        <f t="shared" si="0"/>
        <v>63</v>
      </c>
    </row>
    <row r="43" spans="1:7">
      <c r="A43" s="1">
        <v>45079</v>
      </c>
      <c r="B43" t="s">
        <v>2239</v>
      </c>
      <c r="C43" t="s">
        <v>2240</v>
      </c>
      <c r="D43" s="2">
        <v>80</v>
      </c>
      <c r="E43" s="2">
        <v>60</v>
      </c>
      <c r="F43" s="2">
        <v>52</v>
      </c>
      <c r="G43" s="57">
        <f t="shared" si="0"/>
        <v>80</v>
      </c>
    </row>
    <row r="44" spans="1:7">
      <c r="A44" s="1">
        <v>45079</v>
      </c>
      <c r="B44" t="s">
        <v>390</v>
      </c>
      <c r="C44" t="s">
        <v>391</v>
      </c>
      <c r="D44" s="2">
        <v>53</v>
      </c>
      <c r="E44" s="2">
        <v>43</v>
      </c>
      <c r="F44" s="2">
        <v>57</v>
      </c>
      <c r="G44" s="57">
        <f t="shared" si="0"/>
        <v>53</v>
      </c>
    </row>
    <row r="45" spans="1:7">
      <c r="A45" s="1">
        <v>45079</v>
      </c>
      <c r="B45" t="s">
        <v>2470</v>
      </c>
      <c r="C45" t="s">
        <v>2471</v>
      </c>
      <c r="D45" s="2">
        <v>41</v>
      </c>
      <c r="E45" s="2">
        <v>46</v>
      </c>
      <c r="F45" s="2">
        <v>49</v>
      </c>
      <c r="G45" s="57">
        <f t="shared" si="0"/>
        <v>41</v>
      </c>
    </row>
    <row r="46" spans="1:7">
      <c r="A46" s="1">
        <v>45079</v>
      </c>
      <c r="B46" t="s">
        <v>370</v>
      </c>
      <c r="C46" t="s">
        <v>371</v>
      </c>
      <c r="D46" s="2">
        <v>39</v>
      </c>
      <c r="E46" s="2">
        <v>56</v>
      </c>
      <c r="F46" s="2">
        <v>47</v>
      </c>
      <c r="G46" s="57">
        <f t="shared" si="0"/>
        <v>39</v>
      </c>
    </row>
    <row r="47" spans="1:7">
      <c r="A47" s="1">
        <v>45079</v>
      </c>
      <c r="B47" t="s">
        <v>1585</v>
      </c>
      <c r="C47" t="s">
        <v>1586</v>
      </c>
      <c r="D47" s="2">
        <v>42</v>
      </c>
      <c r="E47" s="2">
        <v>49</v>
      </c>
      <c r="F47" s="2">
        <v>53</v>
      </c>
      <c r="G47" s="57">
        <f t="shared" si="0"/>
        <v>42</v>
      </c>
    </row>
    <row r="48" spans="1:7">
      <c r="A48" s="1">
        <v>45079</v>
      </c>
      <c r="B48" t="s">
        <v>1803</v>
      </c>
      <c r="C48" t="s">
        <v>1804</v>
      </c>
      <c r="D48" s="2">
        <v>46</v>
      </c>
      <c r="E48" s="2">
        <v>56</v>
      </c>
      <c r="F48" s="2">
        <v>46</v>
      </c>
      <c r="G48" s="57">
        <f t="shared" si="0"/>
        <v>46</v>
      </c>
    </row>
    <row r="49" spans="1:7">
      <c r="A49" s="1">
        <v>45079</v>
      </c>
      <c r="B49" t="s">
        <v>1230</v>
      </c>
      <c r="C49" t="s">
        <v>1231</v>
      </c>
      <c r="D49" s="2">
        <v>53</v>
      </c>
      <c r="E49" s="2">
        <v>57</v>
      </c>
      <c r="F49" s="2">
        <v>51</v>
      </c>
      <c r="G49" s="57">
        <f t="shared" si="0"/>
        <v>53</v>
      </c>
    </row>
    <row r="50" spans="1:7">
      <c r="A50" s="1">
        <v>45079</v>
      </c>
      <c r="B50" t="s">
        <v>644</v>
      </c>
      <c r="C50" t="s">
        <v>645</v>
      </c>
      <c r="D50" s="2">
        <v>51</v>
      </c>
      <c r="E50" s="2">
        <v>55</v>
      </c>
      <c r="F50" s="2">
        <v>50</v>
      </c>
      <c r="G50" s="57">
        <f t="shared" si="0"/>
        <v>51</v>
      </c>
    </row>
    <row r="51" spans="1:7">
      <c r="A51" s="1">
        <v>45079</v>
      </c>
      <c r="B51" t="s">
        <v>272</v>
      </c>
      <c r="C51" t="s">
        <v>273</v>
      </c>
      <c r="D51" s="2">
        <v>51</v>
      </c>
      <c r="E51" s="2">
        <v>58</v>
      </c>
      <c r="F51" s="2">
        <v>44</v>
      </c>
      <c r="G51" s="57">
        <f t="shared" si="0"/>
        <v>51</v>
      </c>
    </row>
    <row r="52" spans="1:7">
      <c r="A52" s="1">
        <v>45079</v>
      </c>
      <c r="B52" t="s">
        <v>1824</v>
      </c>
      <c r="C52" t="s">
        <v>1825</v>
      </c>
      <c r="D52" s="2">
        <v>29</v>
      </c>
      <c r="E52" s="2">
        <v>62</v>
      </c>
      <c r="F52" s="2">
        <v>49</v>
      </c>
      <c r="G52" s="57">
        <f t="shared" si="0"/>
        <v>29</v>
      </c>
    </row>
    <row r="53" spans="1:7">
      <c r="A53" s="1">
        <v>45079</v>
      </c>
      <c r="B53" t="s">
        <v>2540</v>
      </c>
      <c r="C53" t="s">
        <v>2541</v>
      </c>
      <c r="D53" s="2">
        <v>42</v>
      </c>
      <c r="E53" s="2">
        <v>51</v>
      </c>
      <c r="F53" s="2">
        <v>56</v>
      </c>
      <c r="G53" s="57">
        <f t="shared" si="0"/>
        <v>42</v>
      </c>
    </row>
    <row r="54" spans="1:7">
      <c r="A54" s="1">
        <v>45079</v>
      </c>
      <c r="B54" t="s">
        <v>2419</v>
      </c>
      <c r="C54" t="s">
        <v>2420</v>
      </c>
      <c r="D54" s="2">
        <v>63</v>
      </c>
      <c r="E54" s="2">
        <v>49</v>
      </c>
      <c r="F54" s="2">
        <v>53</v>
      </c>
      <c r="G54" s="57">
        <f t="shared" si="0"/>
        <v>63</v>
      </c>
    </row>
    <row r="55" spans="1:7">
      <c r="A55" s="1">
        <v>45079</v>
      </c>
      <c r="B55" t="s">
        <v>904</v>
      </c>
      <c r="C55" t="s">
        <v>905</v>
      </c>
      <c r="D55" s="2">
        <v>16</v>
      </c>
      <c r="E55" s="2">
        <v>47</v>
      </c>
      <c r="F55" s="2">
        <v>53</v>
      </c>
      <c r="G55" s="57">
        <f t="shared" si="0"/>
        <v>16</v>
      </c>
    </row>
    <row r="56" spans="1:7">
      <c r="A56" s="1">
        <v>45079</v>
      </c>
      <c r="B56" t="s">
        <v>1601</v>
      </c>
      <c r="C56" t="s">
        <v>1602</v>
      </c>
      <c r="D56" s="2">
        <v>7</v>
      </c>
      <c r="E56" s="2">
        <v>51</v>
      </c>
      <c r="F56" s="2">
        <v>49</v>
      </c>
      <c r="G56" s="57">
        <f t="shared" si="0"/>
        <v>7</v>
      </c>
    </row>
    <row r="57" spans="1:7">
      <c r="A57" s="1">
        <v>45079</v>
      </c>
      <c r="B57" t="s">
        <v>25</v>
      </c>
      <c r="C57" t="s">
        <v>221</v>
      </c>
      <c r="D57" s="2">
        <v>50</v>
      </c>
      <c r="E57" s="2">
        <v>44</v>
      </c>
      <c r="F57" s="2">
        <v>54</v>
      </c>
      <c r="G57" s="57">
        <f t="shared" si="0"/>
        <v>50</v>
      </c>
    </row>
    <row r="58" spans="1:7">
      <c r="A58" s="1">
        <v>45079</v>
      </c>
      <c r="B58" t="s">
        <v>2542</v>
      </c>
      <c r="C58" t="s">
        <v>2543</v>
      </c>
      <c r="D58" s="2">
        <v>36</v>
      </c>
      <c r="E58" s="2">
        <v>56</v>
      </c>
      <c r="F58" s="2">
        <v>55</v>
      </c>
      <c r="G58" s="57">
        <f t="shared" si="0"/>
        <v>36</v>
      </c>
    </row>
    <row r="59" spans="1:7">
      <c r="A59" s="1">
        <v>45079</v>
      </c>
      <c r="B59" t="s">
        <v>1920</v>
      </c>
      <c r="C59" t="s">
        <v>1921</v>
      </c>
      <c r="D59" s="2">
        <v>52</v>
      </c>
      <c r="E59" s="2">
        <v>55</v>
      </c>
      <c r="F59" s="2">
        <v>47</v>
      </c>
      <c r="G59" s="57">
        <f t="shared" si="0"/>
        <v>52</v>
      </c>
    </row>
    <row r="60" spans="1:7">
      <c r="A60" s="1">
        <v>45079</v>
      </c>
      <c r="B60" t="s">
        <v>163</v>
      </c>
      <c r="C60" t="s">
        <v>164</v>
      </c>
      <c r="D60" s="2">
        <v>45</v>
      </c>
      <c r="E60" s="2">
        <v>46</v>
      </c>
      <c r="F60" s="2">
        <v>54</v>
      </c>
      <c r="G60" s="57">
        <f t="shared" si="0"/>
        <v>45</v>
      </c>
    </row>
    <row r="61" spans="1:7">
      <c r="A61" s="1">
        <v>45079</v>
      </c>
      <c r="B61" t="s">
        <v>1481</v>
      </c>
      <c r="C61" t="s">
        <v>1482</v>
      </c>
      <c r="D61" s="2">
        <v>57</v>
      </c>
      <c r="E61" s="2">
        <v>50</v>
      </c>
      <c r="F61" s="2">
        <v>54</v>
      </c>
      <c r="G61" s="57">
        <f t="shared" si="0"/>
        <v>57</v>
      </c>
    </row>
    <row r="62" spans="1:7">
      <c r="A62" s="1">
        <v>45079</v>
      </c>
      <c r="B62" t="s">
        <v>1896</v>
      </c>
      <c r="C62" t="s">
        <v>1897</v>
      </c>
      <c r="D62" s="2">
        <v>44</v>
      </c>
      <c r="E62" s="2">
        <v>55</v>
      </c>
      <c r="F62" s="2">
        <v>48</v>
      </c>
      <c r="G62" s="57">
        <f t="shared" si="0"/>
        <v>44</v>
      </c>
    </row>
    <row r="63" spans="1:7">
      <c r="A63" s="1">
        <v>45079</v>
      </c>
      <c r="B63" t="s">
        <v>1961</v>
      </c>
      <c r="C63" t="s">
        <v>1962</v>
      </c>
      <c r="D63" s="2">
        <v>52</v>
      </c>
      <c r="E63" s="2">
        <v>55</v>
      </c>
      <c r="F63" s="2">
        <v>53</v>
      </c>
      <c r="G63" s="57">
        <f t="shared" si="0"/>
        <v>52</v>
      </c>
    </row>
    <row r="64" spans="1:7">
      <c r="A64" s="1">
        <v>45079</v>
      </c>
      <c r="B64" t="s">
        <v>74</v>
      </c>
      <c r="C64" t="s">
        <v>75</v>
      </c>
      <c r="D64" s="2">
        <v>98</v>
      </c>
      <c r="E64" s="2">
        <v>60</v>
      </c>
      <c r="F64" s="2">
        <v>52</v>
      </c>
      <c r="G64" s="57">
        <f t="shared" si="0"/>
        <v>98</v>
      </c>
    </row>
    <row r="65" spans="1:7">
      <c r="A65" s="1">
        <v>45079</v>
      </c>
      <c r="B65" t="s">
        <v>224</v>
      </c>
      <c r="C65" t="s">
        <v>225</v>
      </c>
      <c r="D65" s="2">
        <v>61</v>
      </c>
      <c r="E65" s="2">
        <v>57</v>
      </c>
      <c r="F65" s="2">
        <v>46</v>
      </c>
      <c r="G65" s="57">
        <f t="shared" si="0"/>
        <v>61</v>
      </c>
    </row>
    <row r="66" spans="1:7">
      <c r="A66" s="1">
        <v>45079</v>
      </c>
      <c r="B66" t="s">
        <v>863</v>
      </c>
      <c r="C66" t="s">
        <v>864</v>
      </c>
      <c r="D66" s="2">
        <v>68</v>
      </c>
      <c r="E66" s="2">
        <v>55</v>
      </c>
      <c r="F66" s="2">
        <v>46</v>
      </c>
      <c r="G66" s="57">
        <f t="shared" si="0"/>
        <v>68</v>
      </c>
    </row>
    <row r="67" spans="1:7">
      <c r="A67" s="1">
        <v>45079</v>
      </c>
      <c r="B67" t="s">
        <v>1910</v>
      </c>
      <c r="C67" t="s">
        <v>1911</v>
      </c>
      <c r="D67" s="2">
        <v>65</v>
      </c>
      <c r="E67" s="2">
        <v>43</v>
      </c>
      <c r="F67" s="2">
        <v>55</v>
      </c>
      <c r="G67" s="57">
        <f t="shared" si="0"/>
        <v>65</v>
      </c>
    </row>
    <row r="68" spans="1:7">
      <c r="A68" s="1">
        <v>45079</v>
      </c>
      <c r="B68" t="s">
        <v>447</v>
      </c>
      <c r="C68" t="s">
        <v>448</v>
      </c>
      <c r="D68" s="2">
        <v>58</v>
      </c>
      <c r="E68" s="2">
        <v>55</v>
      </c>
      <c r="F68" s="2">
        <v>49</v>
      </c>
      <c r="G68" s="57">
        <f t="shared" ref="G68:G131" si="1">IF(D68="NA",0,D68*D$2)+IF(E68="NA",0,E68*E$2)+IF(F68="NA",0,F68*F$2)</f>
        <v>58</v>
      </c>
    </row>
    <row r="69" spans="1:7">
      <c r="A69" s="1">
        <v>45079</v>
      </c>
      <c r="B69" t="s">
        <v>310</v>
      </c>
      <c r="C69" t="s">
        <v>311</v>
      </c>
      <c r="D69" s="2">
        <v>76</v>
      </c>
      <c r="E69" s="2">
        <v>57</v>
      </c>
      <c r="F69" s="2">
        <v>47</v>
      </c>
      <c r="G69" s="57">
        <f t="shared" si="1"/>
        <v>76</v>
      </c>
    </row>
    <row r="70" spans="1:7">
      <c r="A70" s="1">
        <v>45079</v>
      </c>
      <c r="B70" t="s">
        <v>1771</v>
      </c>
      <c r="C70" t="s">
        <v>1772</v>
      </c>
      <c r="D70" s="2">
        <v>10</v>
      </c>
      <c r="E70" s="2">
        <v>63</v>
      </c>
      <c r="F70" s="2">
        <v>53</v>
      </c>
      <c r="G70" s="57">
        <f t="shared" si="1"/>
        <v>10</v>
      </c>
    </row>
    <row r="71" spans="1:7">
      <c r="A71" s="1">
        <v>45079</v>
      </c>
      <c r="B71" t="s">
        <v>2319</v>
      </c>
      <c r="C71" t="s">
        <v>2320</v>
      </c>
      <c r="D71" s="2">
        <v>91</v>
      </c>
      <c r="E71" s="2">
        <v>57</v>
      </c>
      <c r="F71" s="2">
        <v>52</v>
      </c>
      <c r="G71" s="57">
        <f t="shared" si="1"/>
        <v>91</v>
      </c>
    </row>
    <row r="72" spans="1:7">
      <c r="A72" s="1">
        <v>45079</v>
      </c>
      <c r="B72" t="s">
        <v>1779</v>
      </c>
      <c r="C72" t="s">
        <v>1780</v>
      </c>
      <c r="D72" s="2">
        <v>15</v>
      </c>
      <c r="E72" s="2">
        <v>65</v>
      </c>
      <c r="F72" s="2">
        <v>53</v>
      </c>
      <c r="G72" s="57">
        <f t="shared" si="1"/>
        <v>15</v>
      </c>
    </row>
    <row r="73" spans="1:7">
      <c r="A73" s="1">
        <v>45079</v>
      </c>
      <c r="B73" t="s">
        <v>2505</v>
      </c>
      <c r="C73" t="s">
        <v>2506</v>
      </c>
      <c r="D73" s="2">
        <v>23</v>
      </c>
      <c r="E73" s="2">
        <v>46</v>
      </c>
      <c r="F73" s="2">
        <v>56</v>
      </c>
      <c r="G73" s="57">
        <f t="shared" si="1"/>
        <v>23</v>
      </c>
    </row>
    <row r="74" spans="1:7">
      <c r="A74" s="1">
        <v>45079</v>
      </c>
      <c r="B74" t="s">
        <v>2219</v>
      </c>
      <c r="C74" t="s">
        <v>2220</v>
      </c>
      <c r="D74" s="2">
        <v>52</v>
      </c>
      <c r="E74" s="2">
        <v>55</v>
      </c>
      <c r="F74" s="2">
        <v>54</v>
      </c>
      <c r="G74" s="57">
        <f t="shared" si="1"/>
        <v>52</v>
      </c>
    </row>
    <row r="75" spans="1:7">
      <c r="A75" s="1">
        <v>45079</v>
      </c>
      <c r="B75" t="s">
        <v>2221</v>
      </c>
      <c r="C75" t="s">
        <v>2222</v>
      </c>
      <c r="D75" s="2">
        <v>39</v>
      </c>
      <c r="E75" s="2">
        <v>54</v>
      </c>
      <c r="F75" s="2">
        <v>49</v>
      </c>
      <c r="G75" s="57">
        <f t="shared" si="1"/>
        <v>39</v>
      </c>
    </row>
    <row r="76" spans="1:7">
      <c r="A76" s="1">
        <v>45079</v>
      </c>
      <c r="B76" t="s">
        <v>2203</v>
      </c>
      <c r="C76" t="s">
        <v>2204</v>
      </c>
      <c r="D76" s="2">
        <v>38</v>
      </c>
      <c r="E76" s="2">
        <v>55</v>
      </c>
      <c r="F76" s="2">
        <v>48</v>
      </c>
      <c r="G76" s="57">
        <f t="shared" si="1"/>
        <v>38</v>
      </c>
    </row>
    <row r="77" spans="1:7">
      <c r="A77" s="1">
        <v>45079</v>
      </c>
      <c r="B77" t="s">
        <v>2251</v>
      </c>
      <c r="C77" t="s">
        <v>2252</v>
      </c>
      <c r="D77" s="2">
        <v>83</v>
      </c>
      <c r="E77" s="2">
        <v>55</v>
      </c>
      <c r="F77" s="2">
        <v>54</v>
      </c>
      <c r="G77" s="57">
        <f t="shared" si="1"/>
        <v>83</v>
      </c>
    </row>
    <row r="78" spans="1:7">
      <c r="A78" s="1">
        <v>45079</v>
      </c>
      <c r="B78" t="s">
        <v>1493</v>
      </c>
      <c r="C78" t="s">
        <v>1494</v>
      </c>
      <c r="D78" s="2">
        <v>46</v>
      </c>
      <c r="E78" s="2">
        <v>60</v>
      </c>
      <c r="F78" s="2">
        <v>53</v>
      </c>
      <c r="G78" s="57">
        <f t="shared" si="1"/>
        <v>46</v>
      </c>
    </row>
    <row r="79" spans="1:7">
      <c r="A79" s="1">
        <v>45079</v>
      </c>
      <c r="B79" t="s">
        <v>1712</v>
      </c>
      <c r="C79" t="s">
        <v>1713</v>
      </c>
      <c r="D79" s="2">
        <v>41</v>
      </c>
      <c r="E79" s="2">
        <v>50</v>
      </c>
      <c r="F79" s="2">
        <v>55</v>
      </c>
      <c r="G79" s="57">
        <f t="shared" si="1"/>
        <v>41</v>
      </c>
    </row>
    <row r="80" spans="1:7">
      <c r="A80" s="1">
        <v>45079</v>
      </c>
      <c r="B80" t="s">
        <v>284</v>
      </c>
      <c r="C80" t="s">
        <v>285</v>
      </c>
      <c r="D80" s="2">
        <v>51</v>
      </c>
      <c r="E80" s="2">
        <v>53</v>
      </c>
      <c r="F80" s="2">
        <v>48</v>
      </c>
      <c r="G80" s="57">
        <f t="shared" si="1"/>
        <v>51</v>
      </c>
    </row>
    <row r="81" spans="1:7">
      <c r="A81" s="1">
        <v>45079</v>
      </c>
      <c r="B81" t="s">
        <v>1433</v>
      </c>
      <c r="C81" t="s">
        <v>1434</v>
      </c>
      <c r="D81" s="2">
        <v>30</v>
      </c>
      <c r="E81" s="2">
        <v>61</v>
      </c>
      <c r="F81" s="2">
        <v>51</v>
      </c>
      <c r="G81" s="57">
        <f t="shared" si="1"/>
        <v>30</v>
      </c>
    </row>
    <row r="82" spans="1:7">
      <c r="A82" s="1">
        <v>45079</v>
      </c>
      <c r="B82" t="s">
        <v>968</v>
      </c>
      <c r="C82" t="s">
        <v>969</v>
      </c>
      <c r="D82" s="2">
        <v>60</v>
      </c>
      <c r="E82" s="2">
        <v>60</v>
      </c>
      <c r="F82" s="2">
        <v>55</v>
      </c>
      <c r="G82" s="57">
        <f t="shared" si="1"/>
        <v>60</v>
      </c>
    </row>
    <row r="83" spans="1:7">
      <c r="A83" s="1">
        <v>45079</v>
      </c>
      <c r="B83" t="s">
        <v>782</v>
      </c>
      <c r="C83" t="s">
        <v>783</v>
      </c>
      <c r="D83" s="2">
        <v>50</v>
      </c>
      <c r="E83" s="2">
        <v>47</v>
      </c>
      <c r="F83" s="2">
        <v>56</v>
      </c>
      <c r="G83" s="57">
        <f t="shared" si="1"/>
        <v>50</v>
      </c>
    </row>
    <row r="84" spans="1:7">
      <c r="A84" s="1">
        <v>45079</v>
      </c>
      <c r="B84" t="s">
        <v>1630</v>
      </c>
      <c r="C84" t="s">
        <v>1631</v>
      </c>
      <c r="D84" s="2">
        <v>46</v>
      </c>
      <c r="E84" s="2">
        <v>58</v>
      </c>
      <c r="F84" s="2">
        <v>46</v>
      </c>
      <c r="G84" s="57">
        <f t="shared" si="1"/>
        <v>46</v>
      </c>
    </row>
    <row r="85" spans="1:7">
      <c r="A85" s="1">
        <v>45079</v>
      </c>
      <c r="B85" t="s">
        <v>1720</v>
      </c>
      <c r="C85" t="s">
        <v>1721</v>
      </c>
      <c r="D85" s="2">
        <v>48</v>
      </c>
      <c r="E85" s="2">
        <v>59</v>
      </c>
      <c r="F85" s="2">
        <v>52</v>
      </c>
      <c r="G85" s="57">
        <f t="shared" si="1"/>
        <v>48</v>
      </c>
    </row>
    <row r="86" spans="1:7">
      <c r="A86" s="1">
        <v>45079</v>
      </c>
      <c r="B86" t="s">
        <v>707</v>
      </c>
      <c r="C86" t="s">
        <v>708</v>
      </c>
      <c r="D86" s="2">
        <v>57</v>
      </c>
      <c r="E86" s="2">
        <v>59</v>
      </c>
      <c r="F86" s="2">
        <v>48</v>
      </c>
      <c r="G86" s="57">
        <f t="shared" si="1"/>
        <v>57</v>
      </c>
    </row>
    <row r="87" spans="1:7">
      <c r="A87" s="1">
        <v>45079</v>
      </c>
      <c r="B87" t="s">
        <v>109</v>
      </c>
      <c r="C87" t="s">
        <v>110</v>
      </c>
      <c r="D87" s="2">
        <v>64</v>
      </c>
      <c r="E87" s="2">
        <v>47</v>
      </c>
      <c r="F87" s="2">
        <v>55</v>
      </c>
      <c r="G87" s="57">
        <f t="shared" si="1"/>
        <v>64</v>
      </c>
    </row>
    <row r="88" spans="1:7">
      <c r="A88" s="1">
        <v>45079</v>
      </c>
      <c r="B88" t="s">
        <v>751</v>
      </c>
      <c r="C88" t="s">
        <v>752</v>
      </c>
      <c r="D88" s="2">
        <v>52</v>
      </c>
      <c r="E88" s="2">
        <v>64</v>
      </c>
      <c r="F88" s="2">
        <v>46</v>
      </c>
      <c r="G88" s="57">
        <f t="shared" si="1"/>
        <v>52</v>
      </c>
    </row>
    <row r="89" spans="1:7">
      <c r="A89" s="1">
        <v>45079</v>
      </c>
      <c r="B89" t="s">
        <v>2384</v>
      </c>
      <c r="C89" t="s">
        <v>2385</v>
      </c>
      <c r="D89" s="2">
        <v>34</v>
      </c>
      <c r="E89" s="2">
        <v>54</v>
      </c>
      <c r="F89" s="2">
        <v>49</v>
      </c>
      <c r="G89" s="57">
        <f t="shared" si="1"/>
        <v>34</v>
      </c>
    </row>
    <row r="90" spans="1:7">
      <c r="A90" s="1">
        <v>45079</v>
      </c>
      <c r="B90" t="s">
        <v>1410</v>
      </c>
      <c r="C90" t="s">
        <v>1411</v>
      </c>
      <c r="D90" s="2">
        <v>29</v>
      </c>
      <c r="E90" s="2">
        <v>47</v>
      </c>
      <c r="F90" s="2">
        <v>54</v>
      </c>
      <c r="G90" s="57">
        <f t="shared" si="1"/>
        <v>29</v>
      </c>
    </row>
    <row r="91" spans="1:7">
      <c r="A91" s="1">
        <v>45079</v>
      </c>
      <c r="B91" t="s">
        <v>1099</v>
      </c>
      <c r="C91" t="s">
        <v>1100</v>
      </c>
      <c r="D91" s="2">
        <v>47</v>
      </c>
      <c r="E91" s="2">
        <v>64</v>
      </c>
      <c r="F91" s="2">
        <v>46</v>
      </c>
      <c r="G91" s="57">
        <f t="shared" si="1"/>
        <v>47</v>
      </c>
    </row>
    <row r="92" spans="1:7">
      <c r="A92" s="1">
        <v>45079</v>
      </c>
      <c r="B92" t="s">
        <v>137</v>
      </c>
      <c r="C92" t="s">
        <v>138</v>
      </c>
      <c r="D92" s="2">
        <v>57</v>
      </c>
      <c r="E92" s="2">
        <v>55</v>
      </c>
      <c r="F92" s="2">
        <v>52</v>
      </c>
      <c r="G92" s="57">
        <f t="shared" si="1"/>
        <v>57</v>
      </c>
    </row>
    <row r="93" spans="1:7">
      <c r="A93" s="1">
        <v>45079</v>
      </c>
      <c r="B93" t="s">
        <v>831</v>
      </c>
      <c r="C93" t="s">
        <v>832</v>
      </c>
      <c r="D93" s="2">
        <v>33</v>
      </c>
      <c r="E93" s="2">
        <v>55</v>
      </c>
      <c r="F93" s="2">
        <v>55</v>
      </c>
      <c r="G93" s="57">
        <f t="shared" si="1"/>
        <v>33</v>
      </c>
    </row>
    <row r="94" spans="1:7">
      <c r="A94" s="1">
        <v>45079</v>
      </c>
      <c r="B94" t="s">
        <v>147</v>
      </c>
      <c r="C94" t="s">
        <v>148</v>
      </c>
      <c r="D94" s="2">
        <v>61</v>
      </c>
      <c r="E94" s="2">
        <v>47</v>
      </c>
      <c r="F94" s="2">
        <v>48</v>
      </c>
      <c r="G94" s="57">
        <f t="shared" si="1"/>
        <v>61</v>
      </c>
    </row>
    <row r="95" spans="1:7">
      <c r="A95" s="1">
        <v>45079</v>
      </c>
      <c r="B95" t="s">
        <v>2188</v>
      </c>
      <c r="C95" t="s">
        <v>2189</v>
      </c>
      <c r="D95" s="2">
        <v>98</v>
      </c>
      <c r="E95" s="2">
        <v>66</v>
      </c>
      <c r="F95" s="2">
        <v>48</v>
      </c>
      <c r="G95" s="57">
        <f t="shared" si="1"/>
        <v>98</v>
      </c>
    </row>
    <row r="96" spans="1:7">
      <c r="A96" s="1">
        <v>45079</v>
      </c>
      <c r="B96" t="s">
        <v>1549</v>
      </c>
      <c r="C96" t="s">
        <v>1550</v>
      </c>
      <c r="D96" s="2">
        <v>60</v>
      </c>
      <c r="E96" s="2">
        <v>60</v>
      </c>
      <c r="F96" s="2">
        <v>51</v>
      </c>
      <c r="G96" s="57">
        <f t="shared" si="1"/>
        <v>60</v>
      </c>
    </row>
    <row r="97" spans="1:7">
      <c r="A97" s="1">
        <v>45079</v>
      </c>
      <c r="B97" t="s">
        <v>2163</v>
      </c>
      <c r="C97" t="s">
        <v>2164</v>
      </c>
      <c r="D97" s="2">
        <v>49</v>
      </c>
      <c r="E97" s="2">
        <v>62</v>
      </c>
      <c r="F97" s="2">
        <v>50</v>
      </c>
      <c r="G97" s="57">
        <f t="shared" si="1"/>
        <v>49</v>
      </c>
    </row>
    <row r="98" spans="1:7">
      <c r="A98" s="1">
        <v>45079</v>
      </c>
      <c r="B98" t="s">
        <v>2604</v>
      </c>
      <c r="C98" t="s">
        <v>2605</v>
      </c>
      <c r="D98" s="2">
        <v>62</v>
      </c>
      <c r="E98" s="2">
        <v>63</v>
      </c>
      <c r="F98" s="2">
        <v>53</v>
      </c>
      <c r="G98" s="57">
        <f t="shared" si="1"/>
        <v>62</v>
      </c>
    </row>
    <row r="99" spans="1:7">
      <c r="A99" s="1">
        <v>45079</v>
      </c>
      <c r="B99" t="s">
        <v>1650</v>
      </c>
      <c r="C99" t="s">
        <v>1651</v>
      </c>
      <c r="D99" s="2">
        <v>43</v>
      </c>
      <c r="E99" s="2">
        <v>60</v>
      </c>
      <c r="F99" s="2">
        <v>47</v>
      </c>
      <c r="G99" s="57">
        <f t="shared" si="1"/>
        <v>43</v>
      </c>
    </row>
    <row r="100" spans="1:7">
      <c r="A100" s="1">
        <v>45079</v>
      </c>
      <c r="B100" t="s">
        <v>1617</v>
      </c>
      <c r="C100" t="s">
        <v>1618</v>
      </c>
      <c r="D100" s="2">
        <v>38</v>
      </c>
      <c r="E100" s="2">
        <v>49</v>
      </c>
      <c r="F100" s="2">
        <v>53</v>
      </c>
      <c r="G100" s="57">
        <f t="shared" si="1"/>
        <v>38</v>
      </c>
    </row>
    <row r="101" spans="1:7">
      <c r="A101" s="1">
        <v>45079</v>
      </c>
      <c r="B101" t="s">
        <v>1741</v>
      </c>
      <c r="C101" t="s">
        <v>1742</v>
      </c>
      <c r="D101" s="2">
        <v>20</v>
      </c>
      <c r="E101" s="2">
        <v>58</v>
      </c>
      <c r="F101" s="2">
        <v>43</v>
      </c>
      <c r="G101" s="57">
        <f t="shared" si="1"/>
        <v>20</v>
      </c>
    </row>
    <row r="102" spans="1:7">
      <c r="A102" s="1">
        <v>45079</v>
      </c>
      <c r="B102" t="s">
        <v>745</v>
      </c>
      <c r="C102" t="s">
        <v>746</v>
      </c>
      <c r="D102" s="2">
        <v>70</v>
      </c>
      <c r="E102" s="2">
        <v>60</v>
      </c>
      <c r="F102" s="2">
        <v>54</v>
      </c>
      <c r="G102" s="57">
        <f t="shared" si="1"/>
        <v>70</v>
      </c>
    </row>
    <row r="103" spans="1:7">
      <c r="A103" s="1">
        <v>45079</v>
      </c>
      <c r="B103" t="s">
        <v>2010</v>
      </c>
      <c r="C103" t="s">
        <v>2011</v>
      </c>
      <c r="D103" s="2">
        <v>77</v>
      </c>
      <c r="E103" s="2">
        <v>56</v>
      </c>
      <c r="F103" s="2">
        <v>47</v>
      </c>
      <c r="G103" s="57">
        <f t="shared" si="1"/>
        <v>77</v>
      </c>
    </row>
    <row r="104" spans="1:7">
      <c r="A104" s="1">
        <v>45079</v>
      </c>
      <c r="B104" t="s">
        <v>2209</v>
      </c>
      <c r="C104" t="s">
        <v>2210</v>
      </c>
      <c r="D104" s="2">
        <v>38</v>
      </c>
      <c r="E104" s="2">
        <v>55</v>
      </c>
      <c r="F104" s="2">
        <v>50</v>
      </c>
      <c r="G104" s="57">
        <f t="shared" si="1"/>
        <v>38</v>
      </c>
    </row>
    <row r="105" spans="1:7">
      <c r="A105" s="1">
        <v>45079</v>
      </c>
      <c r="B105" t="s">
        <v>2523</v>
      </c>
      <c r="C105" t="s">
        <v>2524</v>
      </c>
      <c r="D105" s="2">
        <v>35</v>
      </c>
      <c r="E105" s="2">
        <v>59</v>
      </c>
      <c r="F105" s="2">
        <v>51</v>
      </c>
      <c r="G105" s="57">
        <f t="shared" si="1"/>
        <v>35</v>
      </c>
    </row>
    <row r="106" spans="1:7">
      <c r="A106" s="1">
        <v>45079</v>
      </c>
      <c r="B106" t="s">
        <v>609</v>
      </c>
      <c r="C106" t="s">
        <v>610</v>
      </c>
      <c r="D106" s="2">
        <v>52</v>
      </c>
      <c r="E106" s="2">
        <v>63</v>
      </c>
      <c r="F106" s="2">
        <v>47</v>
      </c>
      <c r="G106" s="57">
        <f t="shared" si="1"/>
        <v>52</v>
      </c>
    </row>
    <row r="107" spans="1:7">
      <c r="A107" s="1">
        <v>45079</v>
      </c>
      <c r="B107" t="s">
        <v>1278</v>
      </c>
      <c r="C107" t="s">
        <v>1279</v>
      </c>
      <c r="D107" s="2">
        <v>44</v>
      </c>
      <c r="E107" s="2">
        <v>55</v>
      </c>
      <c r="F107" s="2">
        <v>53</v>
      </c>
      <c r="G107" s="57">
        <f t="shared" si="1"/>
        <v>44</v>
      </c>
    </row>
    <row r="108" spans="1:7">
      <c r="A108" s="1">
        <v>45079</v>
      </c>
      <c r="B108" t="s">
        <v>2050</v>
      </c>
      <c r="C108" t="s">
        <v>2279</v>
      </c>
      <c r="D108" s="2">
        <v>59</v>
      </c>
      <c r="E108" s="2">
        <v>50</v>
      </c>
      <c r="F108" s="2">
        <v>50</v>
      </c>
      <c r="G108" s="57">
        <f t="shared" si="1"/>
        <v>59</v>
      </c>
    </row>
    <row r="109" spans="1:7">
      <c r="A109" s="1">
        <v>45079</v>
      </c>
      <c r="B109" t="s">
        <v>2295</v>
      </c>
      <c r="C109" t="s">
        <v>2296</v>
      </c>
      <c r="D109" s="2">
        <v>40</v>
      </c>
      <c r="E109" s="2">
        <v>49</v>
      </c>
      <c r="F109" s="2">
        <v>54</v>
      </c>
      <c r="G109" s="57">
        <f t="shared" si="1"/>
        <v>40</v>
      </c>
    </row>
    <row r="110" spans="1:7">
      <c r="A110" s="1">
        <v>45079</v>
      </c>
      <c r="B110" t="s">
        <v>2394</v>
      </c>
      <c r="C110" t="s">
        <v>2395</v>
      </c>
      <c r="D110" s="2">
        <v>46</v>
      </c>
      <c r="E110" s="2">
        <v>56</v>
      </c>
      <c r="F110" s="2">
        <v>47</v>
      </c>
      <c r="G110" s="57">
        <f t="shared" si="1"/>
        <v>46</v>
      </c>
    </row>
    <row r="111" spans="1:7">
      <c r="A111" s="1">
        <v>45079</v>
      </c>
      <c r="B111" t="s">
        <v>1483</v>
      </c>
      <c r="C111" t="s">
        <v>1484</v>
      </c>
      <c r="D111" s="2">
        <v>26</v>
      </c>
      <c r="E111" s="2">
        <v>45</v>
      </c>
      <c r="F111" s="2">
        <v>52</v>
      </c>
      <c r="G111" s="57">
        <f t="shared" si="1"/>
        <v>26</v>
      </c>
    </row>
    <row r="112" spans="1:7">
      <c r="A112" s="1">
        <v>45079</v>
      </c>
      <c r="B112" t="s">
        <v>1485</v>
      </c>
      <c r="C112" t="s">
        <v>1486</v>
      </c>
      <c r="D112" s="2">
        <v>26</v>
      </c>
      <c r="E112" s="2">
        <v>45</v>
      </c>
      <c r="F112" s="2">
        <v>52</v>
      </c>
      <c r="G112" s="57">
        <f t="shared" si="1"/>
        <v>26</v>
      </c>
    </row>
    <row r="113" spans="1:7">
      <c r="A113" s="1">
        <v>45079</v>
      </c>
      <c r="B113" t="s">
        <v>1310</v>
      </c>
      <c r="C113" t="s">
        <v>1311</v>
      </c>
      <c r="D113" s="2">
        <v>42</v>
      </c>
      <c r="E113" s="2">
        <v>51</v>
      </c>
      <c r="F113" s="2">
        <v>51</v>
      </c>
      <c r="G113" s="57">
        <f t="shared" si="1"/>
        <v>42</v>
      </c>
    </row>
    <row r="114" spans="1:7">
      <c r="A114" s="1">
        <v>45079</v>
      </c>
      <c r="B114" t="s">
        <v>1833</v>
      </c>
      <c r="C114" t="s">
        <v>1834</v>
      </c>
      <c r="D114" s="2">
        <v>36</v>
      </c>
      <c r="E114" s="2">
        <v>54</v>
      </c>
      <c r="F114" s="2">
        <v>50</v>
      </c>
      <c r="G114" s="57">
        <f t="shared" si="1"/>
        <v>36</v>
      </c>
    </row>
    <row r="115" spans="1:7">
      <c r="A115" s="1">
        <v>45079</v>
      </c>
      <c r="B115" t="s">
        <v>1308</v>
      </c>
      <c r="C115" t="s">
        <v>1309</v>
      </c>
      <c r="D115" s="2">
        <v>42</v>
      </c>
      <c r="E115" s="2">
        <v>51</v>
      </c>
      <c r="F115" s="2">
        <v>51</v>
      </c>
      <c r="G115" s="57">
        <f t="shared" si="1"/>
        <v>42</v>
      </c>
    </row>
    <row r="116" spans="1:7">
      <c r="A116" s="1">
        <v>45079</v>
      </c>
      <c r="B116" t="s">
        <v>2450</v>
      </c>
      <c r="C116" t="s">
        <v>2451</v>
      </c>
      <c r="D116" s="2">
        <v>47</v>
      </c>
      <c r="E116" s="2">
        <v>53</v>
      </c>
      <c r="F116" s="2">
        <v>53</v>
      </c>
      <c r="G116" s="57">
        <f t="shared" si="1"/>
        <v>47</v>
      </c>
    </row>
    <row r="117" spans="1:7">
      <c r="A117" s="1">
        <v>45079</v>
      </c>
      <c r="B117" t="s">
        <v>2454</v>
      </c>
      <c r="C117" t="s">
        <v>2455</v>
      </c>
      <c r="D117" s="2">
        <v>94</v>
      </c>
      <c r="E117" s="2">
        <v>54</v>
      </c>
      <c r="F117" s="2">
        <v>55</v>
      </c>
      <c r="G117" s="57">
        <f t="shared" si="1"/>
        <v>94</v>
      </c>
    </row>
    <row r="118" spans="1:7">
      <c r="A118" s="1">
        <v>45079</v>
      </c>
      <c r="B118" t="s">
        <v>2265</v>
      </c>
      <c r="C118" t="s">
        <v>2266</v>
      </c>
      <c r="D118" s="2">
        <v>66</v>
      </c>
      <c r="E118" s="2">
        <v>59</v>
      </c>
      <c r="F118" s="2">
        <v>53</v>
      </c>
      <c r="G118" s="57">
        <f t="shared" si="1"/>
        <v>66</v>
      </c>
    </row>
    <row r="119" spans="1:7">
      <c r="A119" s="1">
        <v>45079</v>
      </c>
      <c r="B119" t="s">
        <v>2452</v>
      </c>
      <c r="C119" t="s">
        <v>2453</v>
      </c>
      <c r="D119" s="2">
        <v>47</v>
      </c>
      <c r="E119" s="2">
        <v>55</v>
      </c>
      <c r="F119" s="2">
        <v>54</v>
      </c>
      <c r="G119" s="57">
        <f t="shared" si="1"/>
        <v>47</v>
      </c>
    </row>
    <row r="120" spans="1:7">
      <c r="A120" s="1">
        <v>45079</v>
      </c>
      <c r="B120" t="s">
        <v>827</v>
      </c>
      <c r="C120" t="s">
        <v>828</v>
      </c>
      <c r="D120" s="2">
        <v>67</v>
      </c>
      <c r="E120" s="2">
        <v>50</v>
      </c>
      <c r="F120" s="2">
        <v>59</v>
      </c>
      <c r="G120" s="57">
        <f t="shared" si="1"/>
        <v>67</v>
      </c>
    </row>
    <row r="121" spans="1:7">
      <c r="A121" s="1">
        <v>45079</v>
      </c>
      <c r="B121" t="s">
        <v>776</v>
      </c>
      <c r="C121" t="s">
        <v>777</v>
      </c>
      <c r="D121" s="2">
        <v>54</v>
      </c>
      <c r="E121" s="2">
        <v>55</v>
      </c>
      <c r="F121" s="2">
        <v>53</v>
      </c>
      <c r="G121" s="57">
        <f t="shared" si="1"/>
        <v>54</v>
      </c>
    </row>
    <row r="122" spans="1:7">
      <c r="A122" s="1">
        <v>45079</v>
      </c>
      <c r="B122" t="s">
        <v>100</v>
      </c>
      <c r="C122" t="s">
        <v>101</v>
      </c>
      <c r="D122" s="2">
        <v>74</v>
      </c>
      <c r="E122" s="2">
        <v>57</v>
      </c>
      <c r="F122" s="2">
        <v>54</v>
      </c>
      <c r="G122" s="57">
        <f t="shared" si="1"/>
        <v>74</v>
      </c>
    </row>
    <row r="123" spans="1:7">
      <c r="A123" s="1">
        <v>45079</v>
      </c>
      <c r="B123" t="s">
        <v>270</v>
      </c>
      <c r="C123" t="s">
        <v>271</v>
      </c>
      <c r="D123" s="2">
        <v>70</v>
      </c>
      <c r="E123" s="2">
        <v>56</v>
      </c>
      <c r="F123" s="2">
        <v>49</v>
      </c>
      <c r="G123" s="57">
        <f t="shared" si="1"/>
        <v>70</v>
      </c>
    </row>
    <row r="124" spans="1:7">
      <c r="A124" s="1">
        <v>45079</v>
      </c>
      <c r="B124" t="s">
        <v>1224</v>
      </c>
      <c r="C124" t="s">
        <v>1225</v>
      </c>
      <c r="D124" s="2">
        <v>64</v>
      </c>
      <c r="E124" s="2">
        <v>60</v>
      </c>
      <c r="F124" s="2">
        <v>53</v>
      </c>
      <c r="G124" s="57">
        <f t="shared" si="1"/>
        <v>64</v>
      </c>
    </row>
    <row r="125" spans="1:7">
      <c r="A125" s="1">
        <v>45079</v>
      </c>
      <c r="B125" t="s">
        <v>1579</v>
      </c>
      <c r="C125" t="s">
        <v>1580</v>
      </c>
      <c r="D125" s="2">
        <v>56</v>
      </c>
      <c r="E125" s="2">
        <v>57</v>
      </c>
      <c r="F125" s="2">
        <v>45</v>
      </c>
      <c r="G125" s="57">
        <f t="shared" si="1"/>
        <v>56</v>
      </c>
    </row>
    <row r="126" spans="1:7">
      <c r="A126" s="1">
        <v>45079</v>
      </c>
      <c r="B126" t="s">
        <v>2372</v>
      </c>
      <c r="C126" t="s">
        <v>2373</v>
      </c>
      <c r="D126" s="2">
        <v>60</v>
      </c>
      <c r="E126" s="2">
        <v>61</v>
      </c>
      <c r="F126" s="2">
        <v>49</v>
      </c>
      <c r="G126" s="57">
        <f t="shared" si="1"/>
        <v>60</v>
      </c>
    </row>
    <row r="127" spans="1:7">
      <c r="A127" s="1">
        <v>45079</v>
      </c>
      <c r="B127" t="s">
        <v>619</v>
      </c>
      <c r="C127" t="s">
        <v>620</v>
      </c>
      <c r="D127" s="2">
        <v>62</v>
      </c>
      <c r="E127" s="2">
        <v>61</v>
      </c>
      <c r="F127" s="2">
        <v>51</v>
      </c>
      <c r="G127" s="57">
        <f t="shared" si="1"/>
        <v>62</v>
      </c>
    </row>
    <row r="128" spans="1:7">
      <c r="A128" s="1">
        <v>45079</v>
      </c>
      <c r="B128" t="s">
        <v>583</v>
      </c>
      <c r="C128" t="s">
        <v>584</v>
      </c>
      <c r="D128" s="2">
        <v>37</v>
      </c>
      <c r="E128" s="2">
        <v>50</v>
      </c>
      <c r="F128" s="2">
        <v>53</v>
      </c>
      <c r="G128" s="57">
        <f t="shared" si="1"/>
        <v>37</v>
      </c>
    </row>
    <row r="129" spans="1:7">
      <c r="A129" s="1">
        <v>45079</v>
      </c>
      <c r="B129" t="s">
        <v>1437</v>
      </c>
      <c r="C129" t="s">
        <v>1438</v>
      </c>
      <c r="D129" s="2">
        <v>41</v>
      </c>
      <c r="E129" s="2">
        <v>47</v>
      </c>
      <c r="F129" s="2">
        <v>47</v>
      </c>
      <c r="G129" s="57">
        <f t="shared" si="1"/>
        <v>41</v>
      </c>
    </row>
    <row r="130" spans="1:7">
      <c r="A130" s="1">
        <v>45079</v>
      </c>
      <c r="B130" t="s">
        <v>462</v>
      </c>
      <c r="C130" t="s">
        <v>463</v>
      </c>
      <c r="D130" s="2">
        <v>41</v>
      </c>
      <c r="E130" s="2">
        <v>44</v>
      </c>
      <c r="F130" s="2">
        <v>54</v>
      </c>
      <c r="G130" s="57">
        <f t="shared" si="1"/>
        <v>41</v>
      </c>
    </row>
    <row r="131" spans="1:7">
      <c r="A131" s="1">
        <v>45079</v>
      </c>
      <c r="B131" t="s">
        <v>1522</v>
      </c>
      <c r="C131" t="s">
        <v>1523</v>
      </c>
      <c r="D131" s="2">
        <v>62</v>
      </c>
      <c r="E131" s="2">
        <v>53</v>
      </c>
      <c r="F131" s="2">
        <v>50</v>
      </c>
      <c r="G131" s="57">
        <f t="shared" si="1"/>
        <v>62</v>
      </c>
    </row>
    <row r="132" spans="1:7">
      <c r="A132" s="1">
        <v>45079</v>
      </c>
      <c r="B132" t="s">
        <v>1851</v>
      </c>
      <c r="C132" t="s">
        <v>1852</v>
      </c>
      <c r="D132" s="2">
        <v>97</v>
      </c>
      <c r="E132" s="2">
        <v>54</v>
      </c>
      <c r="F132" s="2">
        <v>51</v>
      </c>
      <c r="G132" s="57">
        <f t="shared" ref="G132:G195" si="2">IF(D132="NA",0,D132*D$2)+IF(E132="NA",0,E132*E$2)+IF(F132="NA",0,F132*F$2)</f>
        <v>97</v>
      </c>
    </row>
    <row r="133" spans="1:7">
      <c r="A133" s="1">
        <v>45079</v>
      </c>
      <c r="B133" t="s">
        <v>2135</v>
      </c>
      <c r="C133" t="s">
        <v>2136</v>
      </c>
      <c r="D133" s="2">
        <v>50</v>
      </c>
      <c r="E133" s="2">
        <v>51</v>
      </c>
      <c r="F133" s="2">
        <v>47</v>
      </c>
      <c r="G133" s="57">
        <f t="shared" si="2"/>
        <v>50</v>
      </c>
    </row>
    <row r="134" spans="1:7">
      <c r="A134" s="1">
        <v>45079</v>
      </c>
      <c r="B134" t="s">
        <v>671</v>
      </c>
      <c r="C134" t="s">
        <v>672</v>
      </c>
      <c r="D134" s="2">
        <v>49</v>
      </c>
      <c r="E134" s="2">
        <v>54</v>
      </c>
      <c r="F134" s="2">
        <v>52</v>
      </c>
      <c r="G134" s="57">
        <f t="shared" si="2"/>
        <v>49</v>
      </c>
    </row>
    <row r="135" spans="1:7">
      <c r="A135" s="1">
        <v>45079</v>
      </c>
      <c r="B135" t="s">
        <v>2121</v>
      </c>
      <c r="C135" t="s">
        <v>2122</v>
      </c>
      <c r="D135" s="2">
        <v>50</v>
      </c>
      <c r="E135" s="2">
        <v>55</v>
      </c>
      <c r="F135" s="2">
        <v>53</v>
      </c>
      <c r="G135" s="57">
        <f t="shared" si="2"/>
        <v>50</v>
      </c>
    </row>
    <row r="136" spans="1:7">
      <c r="A136" s="1">
        <v>45079</v>
      </c>
      <c r="B136" t="s">
        <v>2476</v>
      </c>
      <c r="C136" t="s">
        <v>2477</v>
      </c>
      <c r="D136" s="2">
        <v>39</v>
      </c>
      <c r="E136" s="2">
        <v>50</v>
      </c>
      <c r="F136" s="2">
        <v>52</v>
      </c>
      <c r="G136" s="57">
        <f t="shared" si="2"/>
        <v>39</v>
      </c>
    </row>
    <row r="137" spans="1:7">
      <c r="A137" s="1">
        <v>45079</v>
      </c>
      <c r="B137" t="s">
        <v>214</v>
      </c>
      <c r="C137" t="s">
        <v>215</v>
      </c>
      <c r="D137" s="2">
        <v>32</v>
      </c>
      <c r="E137" s="2">
        <v>66</v>
      </c>
      <c r="F137" s="2">
        <v>53</v>
      </c>
      <c r="G137" s="57">
        <f t="shared" si="2"/>
        <v>32</v>
      </c>
    </row>
    <row r="138" spans="1:7">
      <c r="A138" s="1">
        <v>45079</v>
      </c>
      <c r="B138" t="s">
        <v>912</v>
      </c>
      <c r="C138" t="s">
        <v>913</v>
      </c>
      <c r="D138" s="2">
        <v>95</v>
      </c>
      <c r="E138" s="2">
        <v>62</v>
      </c>
      <c r="F138" s="2">
        <v>51</v>
      </c>
      <c r="G138" s="57">
        <f t="shared" si="2"/>
        <v>95</v>
      </c>
    </row>
    <row r="139" spans="1:7">
      <c r="A139" s="1">
        <v>45079</v>
      </c>
      <c r="B139" t="s">
        <v>1294</v>
      </c>
      <c r="C139" t="s">
        <v>1295</v>
      </c>
      <c r="D139" s="2">
        <v>68</v>
      </c>
      <c r="E139" s="2">
        <v>56</v>
      </c>
      <c r="F139" s="2">
        <v>47</v>
      </c>
      <c r="G139" s="57">
        <f t="shared" si="2"/>
        <v>68</v>
      </c>
    </row>
    <row r="140" spans="1:7">
      <c r="A140" s="1">
        <v>45079</v>
      </c>
      <c r="B140" t="s">
        <v>1459</v>
      </c>
      <c r="C140" t="s">
        <v>1460</v>
      </c>
      <c r="D140" s="2">
        <v>50</v>
      </c>
      <c r="E140" s="2">
        <v>53</v>
      </c>
      <c r="F140" s="2">
        <v>49</v>
      </c>
      <c r="G140" s="57">
        <f t="shared" si="2"/>
        <v>50</v>
      </c>
    </row>
    <row r="141" spans="1:7">
      <c r="A141" s="1">
        <v>45079</v>
      </c>
      <c r="B141" t="s">
        <v>1414</v>
      </c>
      <c r="C141" t="s">
        <v>1415</v>
      </c>
      <c r="D141" s="2">
        <v>50</v>
      </c>
      <c r="E141" s="2">
        <v>53</v>
      </c>
      <c r="F141" s="2">
        <v>47</v>
      </c>
      <c r="G141" s="57">
        <f t="shared" si="2"/>
        <v>50</v>
      </c>
    </row>
    <row r="142" spans="1:7">
      <c r="A142" s="1">
        <v>45079</v>
      </c>
      <c r="B142" t="s">
        <v>1266</v>
      </c>
      <c r="C142" t="s">
        <v>1267</v>
      </c>
      <c r="D142" s="2">
        <v>70</v>
      </c>
      <c r="E142" s="2">
        <v>56</v>
      </c>
      <c r="F142" s="2">
        <v>47</v>
      </c>
      <c r="G142" s="57">
        <f t="shared" si="2"/>
        <v>70</v>
      </c>
    </row>
    <row r="143" spans="1:7">
      <c r="A143" s="1">
        <v>45079</v>
      </c>
      <c r="B143" t="s">
        <v>1182</v>
      </c>
      <c r="C143" t="s">
        <v>1183</v>
      </c>
      <c r="D143" s="2">
        <v>38</v>
      </c>
      <c r="E143" s="2">
        <v>55</v>
      </c>
      <c r="F143" s="2">
        <v>51</v>
      </c>
      <c r="G143" s="57">
        <f t="shared" si="2"/>
        <v>38</v>
      </c>
    </row>
    <row r="144" spans="1:7">
      <c r="A144" s="1">
        <v>45079</v>
      </c>
      <c r="B144" t="s">
        <v>402</v>
      </c>
      <c r="C144" t="s">
        <v>403</v>
      </c>
      <c r="D144" s="2">
        <v>62</v>
      </c>
      <c r="E144" s="2">
        <v>55</v>
      </c>
      <c r="F144" s="2">
        <v>48</v>
      </c>
      <c r="G144" s="57">
        <f t="shared" si="2"/>
        <v>62</v>
      </c>
    </row>
    <row r="145" spans="1:7">
      <c r="A145" s="1">
        <v>45079</v>
      </c>
      <c r="B145" t="s">
        <v>1206</v>
      </c>
      <c r="C145" t="s">
        <v>1207</v>
      </c>
      <c r="D145" s="2">
        <v>75</v>
      </c>
      <c r="E145" s="2">
        <v>61</v>
      </c>
      <c r="F145" s="2">
        <v>45</v>
      </c>
      <c r="G145" s="57">
        <f t="shared" si="2"/>
        <v>75</v>
      </c>
    </row>
    <row r="146" spans="1:7">
      <c r="A146" s="1">
        <v>45079</v>
      </c>
      <c r="B146" t="s">
        <v>1040</v>
      </c>
      <c r="C146" t="s">
        <v>1041</v>
      </c>
      <c r="D146" s="2">
        <v>50</v>
      </c>
      <c r="E146" s="2">
        <v>43</v>
      </c>
      <c r="F146" s="2">
        <v>59</v>
      </c>
      <c r="G146" s="57">
        <f t="shared" si="2"/>
        <v>50</v>
      </c>
    </row>
    <row r="147" spans="1:7">
      <c r="A147" s="1">
        <v>45079</v>
      </c>
      <c r="B147" t="s">
        <v>2352</v>
      </c>
      <c r="C147" t="s">
        <v>2353</v>
      </c>
      <c r="D147" s="2">
        <v>11</v>
      </c>
      <c r="E147" s="2">
        <v>51</v>
      </c>
      <c r="F147" s="2">
        <v>50</v>
      </c>
      <c r="G147" s="57">
        <f t="shared" si="2"/>
        <v>11</v>
      </c>
    </row>
    <row r="148" spans="1:7">
      <c r="A148" s="1">
        <v>45079</v>
      </c>
      <c r="B148" t="s">
        <v>1661</v>
      </c>
      <c r="C148" t="s">
        <v>1662</v>
      </c>
      <c r="D148" s="2">
        <v>2</v>
      </c>
      <c r="E148" s="2">
        <v>53</v>
      </c>
      <c r="F148" s="2">
        <v>46</v>
      </c>
      <c r="G148" s="57">
        <f t="shared" si="2"/>
        <v>2</v>
      </c>
    </row>
    <row r="149" spans="1:7">
      <c r="A149" s="1">
        <v>45079</v>
      </c>
      <c r="B149" t="s">
        <v>492</v>
      </c>
      <c r="C149" t="s">
        <v>493</v>
      </c>
      <c r="D149" s="2">
        <v>56</v>
      </c>
      <c r="E149" s="2">
        <v>52</v>
      </c>
      <c r="F149" s="2">
        <v>51</v>
      </c>
      <c r="G149" s="57">
        <f t="shared" si="2"/>
        <v>56</v>
      </c>
    </row>
    <row r="150" spans="1:7">
      <c r="A150" s="1">
        <v>45079</v>
      </c>
      <c r="B150" t="s">
        <v>943</v>
      </c>
      <c r="C150" t="s">
        <v>944</v>
      </c>
      <c r="D150" s="2">
        <v>44</v>
      </c>
      <c r="E150" s="2">
        <v>51</v>
      </c>
      <c r="F150" s="2">
        <v>50</v>
      </c>
      <c r="G150" s="57">
        <f t="shared" si="2"/>
        <v>44</v>
      </c>
    </row>
    <row r="151" spans="1:7">
      <c r="A151" s="1">
        <v>45079</v>
      </c>
      <c r="B151" t="s">
        <v>1722</v>
      </c>
      <c r="C151" t="s">
        <v>1723</v>
      </c>
      <c r="D151" s="2">
        <v>6</v>
      </c>
      <c r="E151" s="2">
        <v>66</v>
      </c>
      <c r="F151" s="2">
        <v>53</v>
      </c>
      <c r="G151" s="57">
        <f t="shared" si="2"/>
        <v>6</v>
      </c>
    </row>
    <row r="152" spans="1:7">
      <c r="A152" s="1">
        <v>45079</v>
      </c>
      <c r="B152" t="s">
        <v>1238</v>
      </c>
      <c r="C152" t="s">
        <v>1239</v>
      </c>
      <c r="D152" s="2">
        <v>32</v>
      </c>
      <c r="E152" s="2">
        <v>59</v>
      </c>
      <c r="F152" s="2">
        <v>53</v>
      </c>
      <c r="G152" s="57">
        <f t="shared" si="2"/>
        <v>32</v>
      </c>
    </row>
    <row r="153" spans="1:7">
      <c r="A153" s="1">
        <v>45079</v>
      </c>
      <c r="B153" t="s">
        <v>249</v>
      </c>
      <c r="C153" t="s">
        <v>250</v>
      </c>
      <c r="D153" s="2">
        <v>53</v>
      </c>
      <c r="E153" s="2">
        <v>50</v>
      </c>
      <c r="F153" s="2">
        <v>50</v>
      </c>
      <c r="G153" s="57">
        <f t="shared" si="2"/>
        <v>53</v>
      </c>
    </row>
    <row r="154" spans="1:7">
      <c r="A154" s="1">
        <v>45079</v>
      </c>
      <c r="B154" t="s">
        <v>870</v>
      </c>
      <c r="C154" t="s">
        <v>871</v>
      </c>
      <c r="D154" s="2">
        <v>44</v>
      </c>
      <c r="E154" s="2">
        <v>53</v>
      </c>
      <c r="F154" s="2">
        <v>55</v>
      </c>
      <c r="G154" s="57">
        <f t="shared" si="2"/>
        <v>44</v>
      </c>
    </row>
    <row r="155" spans="1:7">
      <c r="A155" s="1">
        <v>45079</v>
      </c>
      <c r="B155" t="s">
        <v>825</v>
      </c>
      <c r="C155" t="s">
        <v>826</v>
      </c>
      <c r="D155" s="2">
        <v>43</v>
      </c>
      <c r="E155" s="2">
        <v>56</v>
      </c>
      <c r="F155" s="2">
        <v>48</v>
      </c>
      <c r="G155" s="57">
        <f t="shared" si="2"/>
        <v>43</v>
      </c>
    </row>
    <row r="156" spans="1:7">
      <c r="A156" s="1">
        <v>45079</v>
      </c>
      <c r="B156" t="s">
        <v>1359</v>
      </c>
      <c r="C156" t="s">
        <v>1360</v>
      </c>
      <c r="D156" s="2">
        <v>33</v>
      </c>
      <c r="E156" s="2">
        <v>48</v>
      </c>
      <c r="F156" s="2">
        <v>54</v>
      </c>
      <c r="G156" s="57">
        <f t="shared" si="2"/>
        <v>33</v>
      </c>
    </row>
    <row r="157" spans="1:7">
      <c r="A157" s="1">
        <v>45079</v>
      </c>
      <c r="B157" t="s">
        <v>821</v>
      </c>
      <c r="C157" t="s">
        <v>822</v>
      </c>
      <c r="D157" s="2">
        <v>57</v>
      </c>
      <c r="E157" s="2">
        <v>53</v>
      </c>
      <c r="F157" s="2">
        <v>52</v>
      </c>
      <c r="G157" s="57">
        <f t="shared" si="2"/>
        <v>57</v>
      </c>
    </row>
    <row r="158" spans="1:7">
      <c r="A158" s="1">
        <v>45079</v>
      </c>
      <c r="B158" t="s">
        <v>2556</v>
      </c>
      <c r="C158" t="s">
        <v>2557</v>
      </c>
      <c r="D158" s="2">
        <v>30</v>
      </c>
      <c r="E158" s="2">
        <v>57</v>
      </c>
      <c r="F158" s="2">
        <v>51</v>
      </c>
      <c r="G158" s="57">
        <f t="shared" si="2"/>
        <v>30</v>
      </c>
    </row>
    <row r="159" spans="1:7">
      <c r="A159" s="1">
        <v>45079</v>
      </c>
      <c r="B159" t="s">
        <v>939</v>
      </c>
      <c r="C159" t="s">
        <v>940</v>
      </c>
      <c r="D159" s="2">
        <v>30</v>
      </c>
      <c r="E159" s="2">
        <v>55</v>
      </c>
      <c r="F159" s="2">
        <v>48</v>
      </c>
      <c r="G159" s="57">
        <f t="shared" si="2"/>
        <v>30</v>
      </c>
    </row>
    <row r="160" spans="1:7">
      <c r="A160" s="1">
        <v>45079</v>
      </c>
      <c r="B160" t="s">
        <v>1385</v>
      </c>
      <c r="C160" t="s">
        <v>1386</v>
      </c>
      <c r="D160" s="2">
        <v>34</v>
      </c>
      <c r="E160" s="2">
        <v>51</v>
      </c>
      <c r="F160" s="2">
        <v>49</v>
      </c>
      <c r="G160" s="57">
        <f t="shared" si="2"/>
        <v>34</v>
      </c>
    </row>
    <row r="161" spans="1:7">
      <c r="A161" s="1">
        <v>45079</v>
      </c>
      <c r="B161" t="s">
        <v>1926</v>
      </c>
      <c r="C161" t="s">
        <v>1927</v>
      </c>
      <c r="D161" s="2">
        <v>21</v>
      </c>
      <c r="E161" s="2">
        <v>47</v>
      </c>
      <c r="F161" s="2">
        <v>50</v>
      </c>
      <c r="G161" s="57">
        <f t="shared" si="2"/>
        <v>21</v>
      </c>
    </row>
    <row r="162" spans="1:7">
      <c r="A162" s="1">
        <v>45079</v>
      </c>
      <c r="B162" t="s">
        <v>843</v>
      </c>
      <c r="C162" t="s">
        <v>844</v>
      </c>
      <c r="D162" s="2">
        <v>49</v>
      </c>
      <c r="E162" s="2">
        <v>55</v>
      </c>
      <c r="F162" s="2">
        <v>50</v>
      </c>
      <c r="G162" s="57">
        <f t="shared" si="2"/>
        <v>49</v>
      </c>
    </row>
    <row r="163" spans="1:7">
      <c r="A163" s="1">
        <v>45079</v>
      </c>
      <c r="B163" t="s">
        <v>1679</v>
      </c>
      <c r="C163" t="s">
        <v>1680</v>
      </c>
      <c r="D163" s="2">
        <v>39</v>
      </c>
      <c r="E163" s="2">
        <v>50</v>
      </c>
      <c r="F163" s="2">
        <v>52</v>
      </c>
      <c r="G163" s="57">
        <f t="shared" si="2"/>
        <v>39</v>
      </c>
    </row>
    <row r="164" spans="1:7">
      <c r="A164" s="1">
        <v>45079</v>
      </c>
      <c r="B164" t="s">
        <v>796</v>
      </c>
      <c r="C164" t="s">
        <v>797</v>
      </c>
      <c r="D164" s="2">
        <v>37</v>
      </c>
      <c r="E164" s="2">
        <v>55</v>
      </c>
      <c r="F164" s="2">
        <v>47</v>
      </c>
      <c r="G164" s="57">
        <f t="shared" si="2"/>
        <v>37</v>
      </c>
    </row>
    <row r="165" spans="1:7">
      <c r="A165" s="1">
        <v>45079</v>
      </c>
      <c r="B165" t="s">
        <v>1134</v>
      </c>
      <c r="C165" t="s">
        <v>1135</v>
      </c>
      <c r="D165" s="2">
        <v>25</v>
      </c>
      <c r="E165" s="2">
        <v>57</v>
      </c>
      <c r="F165" s="2">
        <v>44</v>
      </c>
      <c r="G165" s="57">
        <f t="shared" si="2"/>
        <v>25</v>
      </c>
    </row>
    <row r="166" spans="1:7">
      <c r="A166" s="1">
        <v>45079</v>
      </c>
      <c r="B166" t="s">
        <v>623</v>
      </c>
      <c r="C166" t="s">
        <v>624</v>
      </c>
      <c r="D166" s="2">
        <v>57</v>
      </c>
      <c r="E166" s="2">
        <v>55</v>
      </c>
      <c r="F166" s="2">
        <v>52</v>
      </c>
      <c r="G166" s="57">
        <f t="shared" si="2"/>
        <v>57</v>
      </c>
    </row>
    <row r="167" spans="1:7">
      <c r="A167" s="1">
        <v>45079</v>
      </c>
      <c r="B167" t="s">
        <v>1777</v>
      </c>
      <c r="C167" t="s">
        <v>1778</v>
      </c>
      <c r="D167" s="2">
        <v>34</v>
      </c>
      <c r="E167" s="2">
        <v>48</v>
      </c>
      <c r="F167" s="2">
        <v>49</v>
      </c>
      <c r="G167" s="57">
        <f t="shared" si="2"/>
        <v>34</v>
      </c>
    </row>
    <row r="168" spans="1:7">
      <c r="A168" s="1">
        <v>45079</v>
      </c>
      <c r="B168" t="s">
        <v>1843</v>
      </c>
      <c r="C168" t="s">
        <v>1844</v>
      </c>
      <c r="D168" s="2">
        <v>40</v>
      </c>
      <c r="E168" s="2">
        <v>50</v>
      </c>
      <c r="F168" s="2">
        <v>52</v>
      </c>
      <c r="G168" s="57">
        <f t="shared" si="2"/>
        <v>40</v>
      </c>
    </row>
    <row r="169" spans="1:7">
      <c r="A169" s="1">
        <v>45079</v>
      </c>
      <c r="B169" t="s">
        <v>1845</v>
      </c>
      <c r="C169" t="s">
        <v>1846</v>
      </c>
      <c r="D169" s="2">
        <v>9</v>
      </c>
      <c r="E169" s="2">
        <v>53</v>
      </c>
      <c r="F169" s="2">
        <v>48</v>
      </c>
      <c r="G169" s="57">
        <f t="shared" si="2"/>
        <v>9</v>
      </c>
    </row>
    <row r="170" spans="1:7">
      <c r="A170" s="1">
        <v>45079</v>
      </c>
      <c r="B170" t="s">
        <v>352</v>
      </c>
      <c r="C170" t="s">
        <v>353</v>
      </c>
      <c r="D170" s="2">
        <v>27</v>
      </c>
      <c r="E170" s="2">
        <v>58</v>
      </c>
      <c r="F170" s="2">
        <v>43</v>
      </c>
      <c r="G170" s="57">
        <f t="shared" si="2"/>
        <v>27</v>
      </c>
    </row>
    <row r="171" spans="1:7">
      <c r="A171" s="1">
        <v>45079</v>
      </c>
      <c r="B171" t="s">
        <v>1871</v>
      </c>
      <c r="C171" t="s">
        <v>1872</v>
      </c>
      <c r="D171" s="2">
        <v>98</v>
      </c>
      <c r="E171" s="2">
        <v>56</v>
      </c>
      <c r="F171" s="2">
        <v>54</v>
      </c>
      <c r="G171" s="57">
        <f t="shared" si="2"/>
        <v>98</v>
      </c>
    </row>
    <row r="172" spans="1:7">
      <c r="A172" s="1">
        <v>45079</v>
      </c>
      <c r="B172" t="s">
        <v>127</v>
      </c>
      <c r="C172" t="s">
        <v>128</v>
      </c>
      <c r="D172" s="2">
        <v>65</v>
      </c>
      <c r="E172" s="2">
        <v>51</v>
      </c>
      <c r="F172" s="2">
        <v>48</v>
      </c>
      <c r="G172" s="57">
        <f t="shared" si="2"/>
        <v>65</v>
      </c>
    </row>
    <row r="173" spans="1:7">
      <c r="A173" s="1">
        <v>45079</v>
      </c>
      <c r="B173" t="s">
        <v>1835</v>
      </c>
      <c r="C173" t="s">
        <v>1836</v>
      </c>
      <c r="D173" s="2">
        <v>53</v>
      </c>
      <c r="E173" s="2">
        <v>57</v>
      </c>
      <c r="F173" s="2">
        <v>51</v>
      </c>
      <c r="G173" s="57">
        <f t="shared" si="2"/>
        <v>53</v>
      </c>
    </row>
    <row r="174" spans="1:7">
      <c r="A174" s="1">
        <v>45079</v>
      </c>
      <c r="B174" t="s">
        <v>1394</v>
      </c>
      <c r="C174" t="s">
        <v>1395</v>
      </c>
      <c r="D174" s="2">
        <v>34</v>
      </c>
      <c r="E174" s="2">
        <v>58</v>
      </c>
      <c r="F174" s="2">
        <v>44</v>
      </c>
      <c r="G174" s="57">
        <f t="shared" si="2"/>
        <v>34</v>
      </c>
    </row>
    <row r="175" spans="1:7">
      <c r="A175" s="1">
        <v>45079</v>
      </c>
      <c r="B175" t="s">
        <v>669</v>
      </c>
      <c r="C175" t="s">
        <v>670</v>
      </c>
      <c r="D175" s="2">
        <v>56</v>
      </c>
      <c r="E175" s="2">
        <v>55</v>
      </c>
      <c r="F175" s="2">
        <v>53</v>
      </c>
      <c r="G175" s="57">
        <f t="shared" si="2"/>
        <v>56</v>
      </c>
    </row>
    <row r="176" spans="1:7">
      <c r="A176" s="1">
        <v>45079</v>
      </c>
      <c r="B176" t="s">
        <v>1477</v>
      </c>
      <c r="C176" t="s">
        <v>1478</v>
      </c>
      <c r="D176" s="2">
        <v>15</v>
      </c>
      <c r="E176" s="2">
        <v>54</v>
      </c>
      <c r="F176" s="2">
        <v>47</v>
      </c>
      <c r="G176" s="57">
        <f t="shared" si="2"/>
        <v>15</v>
      </c>
    </row>
    <row r="177" spans="1:7">
      <c r="A177" s="1">
        <v>45079</v>
      </c>
      <c r="B177" t="s">
        <v>1152</v>
      </c>
      <c r="C177" t="s">
        <v>1153</v>
      </c>
      <c r="D177" s="2">
        <v>48</v>
      </c>
      <c r="E177" s="2">
        <v>50</v>
      </c>
      <c r="F177" s="2">
        <v>53</v>
      </c>
      <c r="G177" s="57">
        <f t="shared" si="2"/>
        <v>48</v>
      </c>
    </row>
    <row r="178" spans="1:7">
      <c r="A178" s="1">
        <v>45079</v>
      </c>
      <c r="B178" t="s">
        <v>859</v>
      </c>
      <c r="C178" t="s">
        <v>860</v>
      </c>
      <c r="D178" s="2">
        <v>42</v>
      </c>
      <c r="E178" s="2">
        <v>56</v>
      </c>
      <c r="F178" s="2">
        <v>47</v>
      </c>
      <c r="G178" s="57">
        <f t="shared" si="2"/>
        <v>42</v>
      </c>
    </row>
    <row r="179" spans="1:7">
      <c r="A179" s="1">
        <v>45079</v>
      </c>
      <c r="B179" t="s">
        <v>541</v>
      </c>
      <c r="C179" t="s">
        <v>542</v>
      </c>
      <c r="D179" s="2">
        <v>65</v>
      </c>
      <c r="E179" s="2">
        <v>54</v>
      </c>
      <c r="F179" s="2">
        <v>54</v>
      </c>
      <c r="G179" s="57">
        <f t="shared" si="2"/>
        <v>65</v>
      </c>
    </row>
    <row r="180" spans="1:7">
      <c r="A180" s="1">
        <v>45079</v>
      </c>
      <c r="B180" t="s">
        <v>1330</v>
      </c>
      <c r="C180" t="s">
        <v>1331</v>
      </c>
      <c r="D180" s="2">
        <v>32</v>
      </c>
      <c r="E180" s="2">
        <v>52</v>
      </c>
      <c r="F180" s="2">
        <v>52</v>
      </c>
      <c r="G180" s="57">
        <f t="shared" si="2"/>
        <v>32</v>
      </c>
    </row>
    <row r="181" spans="1:7">
      <c r="A181" s="1">
        <v>45079</v>
      </c>
      <c r="B181" t="s">
        <v>280</v>
      </c>
      <c r="C181" t="s">
        <v>281</v>
      </c>
      <c r="D181" s="2">
        <v>34</v>
      </c>
      <c r="E181" s="2">
        <v>47</v>
      </c>
      <c r="F181" s="2">
        <v>50</v>
      </c>
      <c r="G181" s="57">
        <f t="shared" si="2"/>
        <v>34</v>
      </c>
    </row>
    <row r="182" spans="1:7">
      <c r="A182" s="1">
        <v>45079</v>
      </c>
      <c r="B182" t="s">
        <v>914</v>
      </c>
      <c r="C182" t="s">
        <v>915</v>
      </c>
      <c r="D182" s="2">
        <v>44</v>
      </c>
      <c r="E182" s="2">
        <v>53</v>
      </c>
      <c r="F182" s="2">
        <v>55</v>
      </c>
      <c r="G182" s="57">
        <f t="shared" si="2"/>
        <v>44</v>
      </c>
    </row>
    <row r="183" spans="1:7">
      <c r="A183" s="1">
        <v>45079</v>
      </c>
      <c r="B183" t="s">
        <v>1936</v>
      </c>
      <c r="C183" t="s">
        <v>2291</v>
      </c>
      <c r="D183" s="2">
        <v>49</v>
      </c>
      <c r="E183" s="2">
        <v>48</v>
      </c>
      <c r="F183" s="2">
        <v>44</v>
      </c>
      <c r="G183" s="57">
        <f t="shared" si="2"/>
        <v>49</v>
      </c>
    </row>
    <row r="184" spans="1:7">
      <c r="A184" s="1">
        <v>45079</v>
      </c>
      <c r="B184" t="s">
        <v>2486</v>
      </c>
      <c r="C184" t="s">
        <v>2487</v>
      </c>
      <c r="D184" s="2">
        <v>61</v>
      </c>
      <c r="E184" s="2">
        <v>50</v>
      </c>
      <c r="F184" s="2">
        <v>51</v>
      </c>
      <c r="G184" s="57">
        <f t="shared" si="2"/>
        <v>61</v>
      </c>
    </row>
    <row r="185" spans="1:7">
      <c r="A185" s="1">
        <v>45079</v>
      </c>
      <c r="B185" t="s">
        <v>1611</v>
      </c>
      <c r="C185" t="s">
        <v>1612</v>
      </c>
      <c r="D185" s="2">
        <v>49</v>
      </c>
      <c r="E185" s="2">
        <v>48</v>
      </c>
      <c r="F185" s="2">
        <v>50</v>
      </c>
      <c r="G185" s="57">
        <f t="shared" si="2"/>
        <v>49</v>
      </c>
    </row>
    <row r="186" spans="1:7">
      <c r="A186" s="1">
        <v>45079</v>
      </c>
      <c r="B186" t="s">
        <v>1052</v>
      </c>
      <c r="C186" t="s">
        <v>1053</v>
      </c>
      <c r="D186" s="2">
        <v>33</v>
      </c>
      <c r="E186" s="2">
        <v>51</v>
      </c>
      <c r="F186" s="2">
        <v>49</v>
      </c>
      <c r="G186" s="57">
        <f t="shared" si="2"/>
        <v>33</v>
      </c>
    </row>
    <row r="187" spans="1:7">
      <c r="A187" s="1">
        <v>45079</v>
      </c>
      <c r="B187" t="s">
        <v>2386</v>
      </c>
      <c r="C187" t="s">
        <v>2387</v>
      </c>
      <c r="D187" s="2">
        <v>12</v>
      </c>
      <c r="E187" s="2">
        <v>49</v>
      </c>
      <c r="F187" s="2">
        <v>49</v>
      </c>
      <c r="G187" s="57">
        <f t="shared" si="2"/>
        <v>12</v>
      </c>
    </row>
    <row r="188" spans="1:7">
      <c r="A188" s="1">
        <v>45079</v>
      </c>
      <c r="B188" t="s">
        <v>414</v>
      </c>
      <c r="C188" t="s">
        <v>415</v>
      </c>
      <c r="D188" s="2">
        <v>37</v>
      </c>
      <c r="E188" s="2">
        <v>49</v>
      </c>
      <c r="F188" s="2">
        <v>55</v>
      </c>
      <c r="G188" s="57">
        <f t="shared" si="2"/>
        <v>37</v>
      </c>
    </row>
    <row r="189" spans="1:7">
      <c r="A189" s="1">
        <v>45079</v>
      </c>
      <c r="B189" t="s">
        <v>2544</v>
      </c>
      <c r="C189" t="s">
        <v>2545</v>
      </c>
      <c r="D189" s="2">
        <v>72</v>
      </c>
      <c r="E189" s="2">
        <v>50</v>
      </c>
      <c r="F189" s="2">
        <v>55</v>
      </c>
      <c r="G189" s="57">
        <f t="shared" si="2"/>
        <v>72</v>
      </c>
    </row>
    <row r="190" spans="1:7">
      <c r="A190" s="1">
        <v>45079</v>
      </c>
      <c r="B190" t="s">
        <v>2347</v>
      </c>
      <c r="C190" t="s">
        <v>1010</v>
      </c>
      <c r="D190" s="2">
        <v>14</v>
      </c>
      <c r="E190" s="2">
        <v>47</v>
      </c>
      <c r="F190" s="2">
        <v>49</v>
      </c>
      <c r="G190" s="57">
        <f t="shared" si="2"/>
        <v>14</v>
      </c>
    </row>
    <row r="191" spans="1:7">
      <c r="A191" s="1">
        <v>45079</v>
      </c>
      <c r="B191" t="s">
        <v>1008</v>
      </c>
      <c r="C191" t="s">
        <v>1009</v>
      </c>
      <c r="D191" s="2">
        <v>26</v>
      </c>
      <c r="E191" s="2">
        <v>41</v>
      </c>
      <c r="F191" s="2">
        <v>54</v>
      </c>
      <c r="G191" s="57">
        <f t="shared" si="2"/>
        <v>26</v>
      </c>
    </row>
    <row r="192" spans="1:7">
      <c r="A192" s="1">
        <v>45079</v>
      </c>
      <c r="B192" t="s">
        <v>681</v>
      </c>
      <c r="C192" t="s">
        <v>682</v>
      </c>
      <c r="D192" s="2">
        <v>38</v>
      </c>
      <c r="E192" s="2">
        <v>48</v>
      </c>
      <c r="F192" s="2">
        <v>55</v>
      </c>
      <c r="G192" s="57">
        <f t="shared" si="2"/>
        <v>38</v>
      </c>
    </row>
    <row r="193" spans="1:7">
      <c r="A193" s="1">
        <v>45079</v>
      </c>
      <c r="B193" t="s">
        <v>937</v>
      </c>
      <c r="C193" t="s">
        <v>938</v>
      </c>
      <c r="D193" s="2">
        <v>44</v>
      </c>
      <c r="E193" s="2">
        <v>53</v>
      </c>
      <c r="F193" s="2">
        <v>55</v>
      </c>
      <c r="G193" s="57">
        <f t="shared" si="2"/>
        <v>44</v>
      </c>
    </row>
    <row r="194" spans="1:7">
      <c r="A194" s="1">
        <v>45079</v>
      </c>
      <c r="B194" t="s">
        <v>2608</v>
      </c>
      <c r="C194" t="s">
        <v>2609</v>
      </c>
      <c r="D194" s="2">
        <v>62</v>
      </c>
      <c r="E194" s="2">
        <v>54</v>
      </c>
      <c r="F194" s="2">
        <v>48</v>
      </c>
      <c r="G194" s="57">
        <f t="shared" si="2"/>
        <v>62</v>
      </c>
    </row>
    <row r="195" spans="1:7">
      <c r="A195" s="1">
        <v>45079</v>
      </c>
      <c r="B195" t="s">
        <v>667</v>
      </c>
      <c r="C195" t="s">
        <v>668</v>
      </c>
      <c r="D195" s="2">
        <v>46</v>
      </c>
      <c r="E195" s="2">
        <v>49</v>
      </c>
      <c r="F195" s="2">
        <v>53</v>
      </c>
      <c r="G195" s="57">
        <f t="shared" si="2"/>
        <v>46</v>
      </c>
    </row>
    <row r="196" spans="1:7">
      <c r="A196" s="1">
        <v>45079</v>
      </c>
      <c r="B196" t="s">
        <v>794</v>
      </c>
      <c r="C196" t="s">
        <v>795</v>
      </c>
      <c r="D196" s="2">
        <v>42</v>
      </c>
      <c r="E196" s="2">
        <v>55</v>
      </c>
      <c r="F196" s="2">
        <v>47</v>
      </c>
      <c r="G196" s="57">
        <f t="shared" ref="G196:G259" si="3">IF(D196="NA",0,D196*D$2)+IF(E196="NA",0,E196*E$2)+IF(F196="NA",0,F196*F$2)</f>
        <v>42</v>
      </c>
    </row>
    <row r="197" spans="1:7">
      <c r="A197" s="1">
        <v>45079</v>
      </c>
      <c r="B197" t="s">
        <v>457</v>
      </c>
      <c r="C197" t="s">
        <v>458</v>
      </c>
      <c r="D197" s="2">
        <v>30</v>
      </c>
      <c r="E197" s="2">
        <v>65</v>
      </c>
      <c r="F197" s="2">
        <v>32</v>
      </c>
      <c r="G197" s="57">
        <f t="shared" si="3"/>
        <v>30</v>
      </c>
    </row>
    <row r="198" spans="1:7">
      <c r="A198" s="1">
        <v>45079</v>
      </c>
      <c r="B198" t="s">
        <v>617</v>
      </c>
      <c r="C198" t="s">
        <v>618</v>
      </c>
      <c r="D198" s="2">
        <v>52</v>
      </c>
      <c r="E198" s="2">
        <v>62</v>
      </c>
      <c r="F198" s="2">
        <v>44</v>
      </c>
      <c r="G198" s="57">
        <f t="shared" si="3"/>
        <v>52</v>
      </c>
    </row>
    <row r="199" spans="1:7">
      <c r="A199" s="1">
        <v>45079</v>
      </c>
      <c r="B199" t="s">
        <v>1663</v>
      </c>
      <c r="C199" t="s">
        <v>1664</v>
      </c>
      <c r="D199" s="2">
        <v>39</v>
      </c>
      <c r="E199" s="2">
        <v>50</v>
      </c>
      <c r="F199" s="2">
        <v>51</v>
      </c>
      <c r="G199" s="57">
        <f t="shared" si="3"/>
        <v>39</v>
      </c>
    </row>
    <row r="200" spans="1:7">
      <c r="A200" s="1">
        <v>45079</v>
      </c>
      <c r="B200" t="s">
        <v>513</v>
      </c>
      <c r="C200" t="s">
        <v>514</v>
      </c>
      <c r="D200" s="2">
        <v>59</v>
      </c>
      <c r="E200" s="2">
        <v>55</v>
      </c>
      <c r="F200" s="2">
        <v>52</v>
      </c>
      <c r="G200" s="57">
        <f t="shared" si="3"/>
        <v>59</v>
      </c>
    </row>
    <row r="201" spans="1:7">
      <c r="A201" s="1">
        <v>45079</v>
      </c>
      <c r="B201" t="s">
        <v>990</v>
      </c>
      <c r="C201" t="s">
        <v>991</v>
      </c>
      <c r="D201" s="2">
        <v>63</v>
      </c>
      <c r="E201" s="2">
        <v>56</v>
      </c>
      <c r="F201" s="2">
        <v>45</v>
      </c>
      <c r="G201" s="57">
        <f t="shared" si="3"/>
        <v>63</v>
      </c>
    </row>
    <row r="202" spans="1:7">
      <c r="A202" s="1">
        <v>45079</v>
      </c>
      <c r="B202" t="s">
        <v>713</v>
      </c>
      <c r="C202" t="s">
        <v>714</v>
      </c>
      <c r="D202" s="2">
        <v>49</v>
      </c>
      <c r="E202" s="2">
        <v>54</v>
      </c>
      <c r="F202" s="2">
        <v>50</v>
      </c>
      <c r="G202" s="57">
        <f t="shared" si="3"/>
        <v>49</v>
      </c>
    </row>
    <row r="203" spans="1:7">
      <c r="A203" s="1">
        <v>45079</v>
      </c>
      <c r="B203" t="s">
        <v>803</v>
      </c>
      <c r="C203" t="s">
        <v>804</v>
      </c>
      <c r="D203" s="2">
        <v>39</v>
      </c>
      <c r="E203" s="2">
        <v>50</v>
      </c>
      <c r="F203" s="2">
        <v>51</v>
      </c>
      <c r="G203" s="57">
        <f t="shared" si="3"/>
        <v>39</v>
      </c>
    </row>
    <row r="204" spans="1:7">
      <c r="A204" s="1">
        <v>45079</v>
      </c>
      <c r="B204" t="s">
        <v>1290</v>
      </c>
      <c r="C204" t="s">
        <v>1291</v>
      </c>
      <c r="D204" s="2">
        <v>65</v>
      </c>
      <c r="E204" s="2">
        <v>58</v>
      </c>
      <c r="F204" s="2">
        <v>52</v>
      </c>
      <c r="G204" s="57">
        <f t="shared" si="3"/>
        <v>65</v>
      </c>
    </row>
    <row r="205" spans="1:7">
      <c r="A205" s="1">
        <v>45079</v>
      </c>
      <c r="B205" t="s">
        <v>1334</v>
      </c>
      <c r="C205" t="s">
        <v>1335</v>
      </c>
      <c r="D205" s="2">
        <v>16</v>
      </c>
      <c r="E205" s="2">
        <v>53</v>
      </c>
      <c r="F205" s="2">
        <v>53</v>
      </c>
      <c r="G205" s="57">
        <f t="shared" si="3"/>
        <v>16</v>
      </c>
    </row>
    <row r="206" spans="1:7">
      <c r="A206" s="1">
        <v>45079</v>
      </c>
      <c r="B206" t="s">
        <v>374</v>
      </c>
      <c r="C206" t="s">
        <v>375</v>
      </c>
      <c r="D206" s="2">
        <v>62</v>
      </c>
      <c r="E206" s="2">
        <v>55</v>
      </c>
      <c r="F206" s="2">
        <v>52</v>
      </c>
      <c r="G206" s="57">
        <f t="shared" si="3"/>
        <v>62</v>
      </c>
    </row>
    <row r="207" spans="1:7">
      <c r="A207" s="1">
        <v>45079</v>
      </c>
      <c r="B207" t="s">
        <v>262</v>
      </c>
      <c r="C207" t="s">
        <v>263</v>
      </c>
      <c r="D207" s="2">
        <v>51</v>
      </c>
      <c r="E207" s="2">
        <v>44</v>
      </c>
      <c r="F207" s="2">
        <v>56</v>
      </c>
      <c r="G207" s="57">
        <f t="shared" si="3"/>
        <v>51</v>
      </c>
    </row>
    <row r="208" spans="1:7">
      <c r="A208" s="1">
        <v>45079</v>
      </c>
      <c r="B208" t="s">
        <v>851</v>
      </c>
      <c r="C208" t="s">
        <v>852</v>
      </c>
      <c r="D208" s="2">
        <v>21</v>
      </c>
      <c r="E208" s="2">
        <v>60</v>
      </c>
      <c r="F208" s="2">
        <v>51</v>
      </c>
      <c r="G208" s="57">
        <f t="shared" si="3"/>
        <v>21</v>
      </c>
    </row>
    <row r="209" spans="1:7">
      <c r="A209" s="1">
        <v>45079</v>
      </c>
      <c r="B209" t="s">
        <v>963</v>
      </c>
      <c r="C209" t="s">
        <v>964</v>
      </c>
      <c r="D209" s="2">
        <v>78</v>
      </c>
      <c r="E209" s="2">
        <v>55</v>
      </c>
      <c r="F209" s="2">
        <v>47</v>
      </c>
      <c r="G209" s="57">
        <f t="shared" si="3"/>
        <v>78</v>
      </c>
    </row>
    <row r="210" spans="1:7">
      <c r="A210" s="1">
        <v>45079</v>
      </c>
      <c r="B210" t="s">
        <v>2546</v>
      </c>
      <c r="C210" t="s">
        <v>2547</v>
      </c>
      <c r="D210" s="2">
        <v>24</v>
      </c>
      <c r="E210" s="2">
        <v>51</v>
      </c>
      <c r="F210" s="2">
        <v>46</v>
      </c>
      <c r="G210" s="57">
        <f t="shared" si="3"/>
        <v>24</v>
      </c>
    </row>
    <row r="211" spans="1:7">
      <c r="A211" s="1">
        <v>45079</v>
      </c>
      <c r="B211" t="s">
        <v>145</v>
      </c>
      <c r="C211" t="s">
        <v>146</v>
      </c>
      <c r="D211" s="2">
        <v>77</v>
      </c>
      <c r="E211" s="2">
        <v>51</v>
      </c>
      <c r="F211" s="2">
        <v>47</v>
      </c>
      <c r="G211" s="57">
        <f t="shared" si="3"/>
        <v>77</v>
      </c>
    </row>
    <row r="212" spans="1:7">
      <c r="A212" s="1">
        <v>45079</v>
      </c>
      <c r="B212" t="s">
        <v>2594</v>
      </c>
      <c r="C212" t="s">
        <v>2595</v>
      </c>
      <c r="D212" s="2">
        <v>29</v>
      </c>
      <c r="E212" s="2">
        <v>52</v>
      </c>
      <c r="F212" s="2">
        <v>53</v>
      </c>
      <c r="G212" s="57">
        <f t="shared" si="3"/>
        <v>29</v>
      </c>
    </row>
    <row r="213" spans="1:7">
      <c r="A213" s="1">
        <v>45079</v>
      </c>
      <c r="B213" t="s">
        <v>1002</v>
      </c>
      <c r="C213" t="s">
        <v>1003</v>
      </c>
      <c r="D213" s="2">
        <v>75</v>
      </c>
      <c r="E213" s="2">
        <v>44</v>
      </c>
      <c r="F213" s="2">
        <v>57</v>
      </c>
      <c r="G213" s="57">
        <f t="shared" si="3"/>
        <v>75</v>
      </c>
    </row>
    <row r="214" spans="1:7">
      <c r="A214" s="1">
        <v>45079</v>
      </c>
      <c r="B214" t="s">
        <v>39</v>
      </c>
      <c r="C214" t="s">
        <v>1418</v>
      </c>
      <c r="D214" s="2">
        <v>11</v>
      </c>
      <c r="E214" s="2">
        <v>46</v>
      </c>
      <c r="F214" s="2">
        <v>51</v>
      </c>
      <c r="G214" s="57">
        <f t="shared" si="3"/>
        <v>11</v>
      </c>
    </row>
    <row r="215" spans="1:7">
      <c r="A215" s="1">
        <v>45079</v>
      </c>
      <c r="B215" t="s">
        <v>1890</v>
      </c>
      <c r="C215" t="s">
        <v>1891</v>
      </c>
      <c r="D215" s="2">
        <v>83</v>
      </c>
      <c r="E215" s="2">
        <v>54</v>
      </c>
      <c r="F215" s="2">
        <v>48</v>
      </c>
      <c r="G215" s="57">
        <f t="shared" si="3"/>
        <v>83</v>
      </c>
    </row>
    <row r="216" spans="1:7">
      <c r="A216" s="1">
        <v>45079</v>
      </c>
      <c r="B216" t="s">
        <v>2133</v>
      </c>
      <c r="C216" t="s">
        <v>2134</v>
      </c>
      <c r="D216" s="2">
        <v>29</v>
      </c>
      <c r="E216" s="2">
        <v>58</v>
      </c>
      <c r="F216" s="2">
        <v>51</v>
      </c>
      <c r="G216" s="57">
        <f t="shared" si="3"/>
        <v>29</v>
      </c>
    </row>
    <row r="217" spans="1:7">
      <c r="A217" s="1">
        <v>45079</v>
      </c>
      <c r="B217" t="s">
        <v>2012</v>
      </c>
      <c r="C217" t="s">
        <v>2013</v>
      </c>
      <c r="D217" s="2">
        <v>89</v>
      </c>
      <c r="E217" s="2">
        <v>52</v>
      </c>
      <c r="F217" s="2">
        <v>49</v>
      </c>
      <c r="G217" s="57">
        <f t="shared" si="3"/>
        <v>89</v>
      </c>
    </row>
    <row r="218" spans="1:7">
      <c r="A218" s="1">
        <v>45079</v>
      </c>
      <c r="B218" t="s">
        <v>2482</v>
      </c>
      <c r="C218" t="s">
        <v>2483</v>
      </c>
      <c r="D218" s="2">
        <v>3</v>
      </c>
      <c r="E218" s="2">
        <v>61</v>
      </c>
      <c r="F218" s="2">
        <v>42</v>
      </c>
      <c r="G218" s="57">
        <f t="shared" si="3"/>
        <v>3</v>
      </c>
    </row>
    <row r="219" spans="1:7">
      <c r="A219" s="1">
        <v>45079</v>
      </c>
      <c r="B219" t="s">
        <v>685</v>
      </c>
      <c r="C219" t="s">
        <v>686</v>
      </c>
      <c r="D219" s="2">
        <v>64</v>
      </c>
      <c r="E219" s="2">
        <v>59</v>
      </c>
      <c r="F219" s="2">
        <v>53</v>
      </c>
      <c r="G219" s="57">
        <f t="shared" si="3"/>
        <v>64</v>
      </c>
    </row>
    <row r="220" spans="1:7">
      <c r="A220" s="1">
        <v>45079</v>
      </c>
      <c r="B220" t="s">
        <v>2280</v>
      </c>
      <c r="C220" t="s">
        <v>2281</v>
      </c>
      <c r="D220" s="2">
        <v>88</v>
      </c>
      <c r="E220" s="2">
        <v>46</v>
      </c>
      <c r="F220" s="2">
        <v>54</v>
      </c>
      <c r="G220" s="57">
        <f t="shared" si="3"/>
        <v>88</v>
      </c>
    </row>
    <row r="221" spans="1:7">
      <c r="A221" s="1">
        <v>45079</v>
      </c>
      <c r="B221" t="s">
        <v>1373</v>
      </c>
      <c r="C221" t="s">
        <v>1374</v>
      </c>
      <c r="D221" s="2">
        <v>89</v>
      </c>
      <c r="E221" s="2">
        <v>53</v>
      </c>
      <c r="F221" s="2">
        <v>59</v>
      </c>
      <c r="G221" s="57">
        <f t="shared" si="3"/>
        <v>89</v>
      </c>
    </row>
    <row r="222" spans="1:7">
      <c r="A222" s="1">
        <v>45079</v>
      </c>
      <c r="B222" t="s">
        <v>749</v>
      </c>
      <c r="C222" t="s">
        <v>750</v>
      </c>
      <c r="D222" s="2">
        <v>66</v>
      </c>
      <c r="E222" s="2">
        <v>57</v>
      </c>
      <c r="F222" s="2">
        <v>48</v>
      </c>
      <c r="G222" s="57">
        <f t="shared" si="3"/>
        <v>66</v>
      </c>
    </row>
    <row r="223" spans="1:7">
      <c r="A223" s="1">
        <v>45079</v>
      </c>
      <c r="B223" t="s">
        <v>428</v>
      </c>
      <c r="C223" t="s">
        <v>429</v>
      </c>
      <c r="D223" s="2">
        <v>85</v>
      </c>
      <c r="E223" s="2">
        <v>53</v>
      </c>
      <c r="F223" s="2">
        <v>55</v>
      </c>
      <c r="G223" s="57">
        <f t="shared" si="3"/>
        <v>85</v>
      </c>
    </row>
    <row r="224" spans="1:7">
      <c r="A224" s="1">
        <v>45079</v>
      </c>
      <c r="B224" t="s">
        <v>1571</v>
      </c>
      <c r="C224" t="s">
        <v>1572</v>
      </c>
      <c r="D224" s="2">
        <v>28</v>
      </c>
      <c r="E224" s="2">
        <v>39</v>
      </c>
      <c r="F224" s="2">
        <v>57</v>
      </c>
      <c r="G224" s="57">
        <f t="shared" si="3"/>
        <v>28</v>
      </c>
    </row>
    <row r="225" spans="1:7">
      <c r="A225" s="1">
        <v>45079</v>
      </c>
      <c r="B225" t="s">
        <v>1006</v>
      </c>
      <c r="C225" t="s">
        <v>1007</v>
      </c>
      <c r="D225" s="2">
        <v>58</v>
      </c>
      <c r="E225" s="2">
        <v>57</v>
      </c>
      <c r="F225" s="2">
        <v>53</v>
      </c>
      <c r="G225" s="57">
        <f t="shared" si="3"/>
        <v>58</v>
      </c>
    </row>
    <row r="226" spans="1:7">
      <c r="A226" s="1">
        <v>45079</v>
      </c>
      <c r="B226" t="s">
        <v>1705</v>
      </c>
      <c r="C226" t="s">
        <v>1706</v>
      </c>
      <c r="D226" s="2">
        <v>1</v>
      </c>
      <c r="E226" s="2">
        <v>50</v>
      </c>
      <c r="F226" s="2">
        <v>50</v>
      </c>
      <c r="G226" s="57">
        <f t="shared" si="3"/>
        <v>1</v>
      </c>
    </row>
    <row r="227" spans="1:7">
      <c r="A227" s="1">
        <v>45079</v>
      </c>
      <c r="B227" t="s">
        <v>774</v>
      </c>
      <c r="C227" t="s">
        <v>775</v>
      </c>
      <c r="D227" s="2">
        <v>38</v>
      </c>
      <c r="E227" s="2">
        <v>51</v>
      </c>
      <c r="F227" s="2">
        <v>54</v>
      </c>
      <c r="G227" s="57">
        <f t="shared" si="3"/>
        <v>38</v>
      </c>
    </row>
    <row r="228" spans="1:7">
      <c r="A228" s="1">
        <v>45079</v>
      </c>
      <c r="B228" t="s">
        <v>1296</v>
      </c>
      <c r="C228" t="s">
        <v>1297</v>
      </c>
      <c r="D228" s="2">
        <v>63</v>
      </c>
      <c r="E228" s="2">
        <v>56</v>
      </c>
      <c r="F228" s="2">
        <v>49</v>
      </c>
      <c r="G228" s="57">
        <f t="shared" si="3"/>
        <v>63</v>
      </c>
    </row>
    <row r="229" spans="1:7">
      <c r="A229" s="1">
        <v>45079</v>
      </c>
      <c r="B229" t="s">
        <v>1017</v>
      </c>
      <c r="C229" t="s">
        <v>1018</v>
      </c>
      <c r="D229" s="2">
        <v>39</v>
      </c>
      <c r="E229" s="2">
        <v>57</v>
      </c>
      <c r="F229" s="2">
        <v>47</v>
      </c>
      <c r="G229" s="57">
        <f t="shared" si="3"/>
        <v>39</v>
      </c>
    </row>
    <row r="230" spans="1:7">
      <c r="A230" s="1">
        <v>45079</v>
      </c>
      <c r="B230" t="s">
        <v>1222</v>
      </c>
      <c r="C230" t="s">
        <v>1223</v>
      </c>
      <c r="D230" s="2">
        <v>45</v>
      </c>
      <c r="E230" s="2">
        <v>56</v>
      </c>
      <c r="F230" s="2">
        <v>54</v>
      </c>
      <c r="G230" s="57">
        <f t="shared" si="3"/>
        <v>45</v>
      </c>
    </row>
    <row r="231" spans="1:7">
      <c r="A231" s="1">
        <v>45079</v>
      </c>
      <c r="B231" t="s">
        <v>833</v>
      </c>
      <c r="C231" t="s">
        <v>834</v>
      </c>
      <c r="D231" s="2">
        <v>71</v>
      </c>
      <c r="E231" s="2">
        <v>49</v>
      </c>
      <c r="F231" s="2">
        <v>58</v>
      </c>
      <c r="G231" s="57">
        <f t="shared" si="3"/>
        <v>71</v>
      </c>
    </row>
    <row r="232" spans="1:7">
      <c r="A232" s="1">
        <v>45079</v>
      </c>
      <c r="B232" t="s">
        <v>2564</v>
      </c>
      <c r="C232" t="s">
        <v>2565</v>
      </c>
      <c r="D232" s="2">
        <v>56</v>
      </c>
      <c r="E232" s="2">
        <v>53</v>
      </c>
      <c r="F232" s="2">
        <v>49</v>
      </c>
      <c r="G232" s="57">
        <f t="shared" si="3"/>
        <v>56</v>
      </c>
    </row>
    <row r="233" spans="1:7">
      <c r="A233" s="1">
        <v>45079</v>
      </c>
      <c r="B233" t="s">
        <v>1878</v>
      </c>
      <c r="C233" t="s">
        <v>1879</v>
      </c>
      <c r="D233" s="2">
        <v>60</v>
      </c>
      <c r="E233" s="2">
        <v>61</v>
      </c>
      <c r="F233" s="2">
        <v>54</v>
      </c>
      <c r="G233" s="57">
        <f t="shared" si="3"/>
        <v>60</v>
      </c>
    </row>
    <row r="234" spans="1:7">
      <c r="A234" s="1">
        <v>45079</v>
      </c>
      <c r="B234" t="s">
        <v>2131</v>
      </c>
      <c r="C234" t="s">
        <v>2132</v>
      </c>
      <c r="D234" s="2">
        <v>43</v>
      </c>
      <c r="E234" s="2">
        <v>47</v>
      </c>
      <c r="F234" s="2">
        <v>52</v>
      </c>
      <c r="G234" s="57">
        <f t="shared" si="3"/>
        <v>43</v>
      </c>
    </row>
    <row r="235" spans="1:7">
      <c r="A235" s="1">
        <v>45079</v>
      </c>
      <c r="B235" t="s">
        <v>288</v>
      </c>
      <c r="C235" t="s">
        <v>289</v>
      </c>
      <c r="D235" s="2">
        <v>21</v>
      </c>
      <c r="E235" s="2">
        <v>45</v>
      </c>
      <c r="F235" s="2">
        <v>51</v>
      </c>
      <c r="G235" s="57">
        <f t="shared" si="3"/>
        <v>21</v>
      </c>
    </row>
    <row r="236" spans="1:7">
      <c r="A236" s="1">
        <v>45079</v>
      </c>
      <c r="B236" t="s">
        <v>2517</v>
      </c>
      <c r="C236" t="s">
        <v>2518</v>
      </c>
      <c r="D236" s="2">
        <v>48</v>
      </c>
      <c r="E236" s="2">
        <v>51</v>
      </c>
      <c r="F236" s="2">
        <v>53</v>
      </c>
      <c r="G236" s="57">
        <f t="shared" si="3"/>
        <v>48</v>
      </c>
    </row>
    <row r="237" spans="1:7">
      <c r="A237" s="1">
        <v>45079</v>
      </c>
      <c r="B237" t="s">
        <v>2315</v>
      </c>
      <c r="C237" t="s">
        <v>2316</v>
      </c>
      <c r="D237" s="2">
        <v>44</v>
      </c>
      <c r="E237" s="2">
        <v>51</v>
      </c>
      <c r="F237" s="2">
        <v>48</v>
      </c>
      <c r="G237" s="57">
        <f t="shared" si="3"/>
        <v>44</v>
      </c>
    </row>
    <row r="238" spans="1:7">
      <c r="A238" s="1">
        <v>45079</v>
      </c>
      <c r="B238" t="s">
        <v>2511</v>
      </c>
      <c r="C238" t="s">
        <v>2512</v>
      </c>
      <c r="D238" s="2">
        <v>54</v>
      </c>
      <c r="E238" s="2">
        <v>50</v>
      </c>
      <c r="F238" s="2">
        <v>55</v>
      </c>
      <c r="G238" s="57">
        <f t="shared" si="3"/>
        <v>54</v>
      </c>
    </row>
    <row r="239" spans="1:7">
      <c r="A239" s="1">
        <v>45079</v>
      </c>
      <c r="B239" t="s">
        <v>2507</v>
      </c>
      <c r="C239" t="s">
        <v>2508</v>
      </c>
      <c r="D239" s="2">
        <v>57</v>
      </c>
      <c r="E239" s="2">
        <v>54</v>
      </c>
      <c r="F239" s="2">
        <v>55</v>
      </c>
      <c r="G239" s="57">
        <f t="shared" si="3"/>
        <v>57</v>
      </c>
    </row>
    <row r="240" spans="1:7">
      <c r="A240" s="1">
        <v>45079</v>
      </c>
      <c r="B240" t="s">
        <v>1665</v>
      </c>
      <c r="C240" t="s">
        <v>1666</v>
      </c>
      <c r="D240" s="2">
        <v>6</v>
      </c>
      <c r="E240" s="2">
        <v>43</v>
      </c>
      <c r="F240" s="2">
        <v>55</v>
      </c>
      <c r="G240" s="57">
        <f t="shared" si="3"/>
        <v>6</v>
      </c>
    </row>
    <row r="241" spans="1:7">
      <c r="A241" s="1">
        <v>45079</v>
      </c>
      <c r="B241" t="s">
        <v>2513</v>
      </c>
      <c r="C241" t="s">
        <v>2514</v>
      </c>
      <c r="D241" s="2">
        <v>60</v>
      </c>
      <c r="E241" s="2">
        <v>52</v>
      </c>
      <c r="F241" s="2">
        <v>52</v>
      </c>
      <c r="G241" s="57">
        <f t="shared" si="3"/>
        <v>60</v>
      </c>
    </row>
    <row r="242" spans="1:7">
      <c r="A242" s="1">
        <v>45079</v>
      </c>
      <c r="B242" t="s">
        <v>2509</v>
      </c>
      <c r="C242" t="s">
        <v>2510</v>
      </c>
      <c r="D242" s="2">
        <v>61</v>
      </c>
      <c r="E242" s="2">
        <v>54</v>
      </c>
      <c r="F242" s="2">
        <v>54</v>
      </c>
      <c r="G242" s="57">
        <f t="shared" si="3"/>
        <v>61</v>
      </c>
    </row>
    <row r="243" spans="1:7">
      <c r="A243" s="1">
        <v>45079</v>
      </c>
      <c r="B243" t="s">
        <v>1547</v>
      </c>
      <c r="C243" t="s">
        <v>1548</v>
      </c>
      <c r="D243" s="2">
        <v>43</v>
      </c>
      <c r="E243" s="2">
        <v>48</v>
      </c>
      <c r="F243" s="2">
        <v>52</v>
      </c>
      <c r="G243" s="57">
        <f t="shared" si="3"/>
        <v>43</v>
      </c>
    </row>
    <row r="244" spans="1:7">
      <c r="A244" s="1">
        <v>45079</v>
      </c>
      <c r="B244" t="s">
        <v>867</v>
      </c>
      <c r="C244" t="s">
        <v>868</v>
      </c>
      <c r="D244" s="2">
        <v>50</v>
      </c>
      <c r="E244" s="2">
        <v>63</v>
      </c>
      <c r="F244" s="2">
        <v>45</v>
      </c>
      <c r="G244" s="57">
        <f t="shared" si="3"/>
        <v>50</v>
      </c>
    </row>
    <row r="245" spans="1:7">
      <c r="A245" s="1">
        <v>45079</v>
      </c>
      <c r="B245" t="s">
        <v>286</v>
      </c>
      <c r="C245" t="s">
        <v>287</v>
      </c>
      <c r="D245" s="2">
        <v>90</v>
      </c>
      <c r="E245" s="2">
        <v>58</v>
      </c>
      <c r="F245" s="2">
        <v>53</v>
      </c>
      <c r="G245" s="57">
        <f t="shared" si="3"/>
        <v>90</v>
      </c>
    </row>
    <row r="246" spans="1:7">
      <c r="A246" s="1">
        <v>45079</v>
      </c>
      <c r="B246" t="s">
        <v>1110</v>
      </c>
      <c r="C246" t="s">
        <v>1111</v>
      </c>
      <c r="D246" s="2">
        <v>51</v>
      </c>
      <c r="E246" s="2">
        <v>54</v>
      </c>
      <c r="F246" s="2">
        <v>52</v>
      </c>
      <c r="G246" s="57">
        <f t="shared" si="3"/>
        <v>51</v>
      </c>
    </row>
    <row r="247" spans="1:7">
      <c r="A247" s="1">
        <v>45079</v>
      </c>
      <c r="B247" t="s">
        <v>1314</v>
      </c>
      <c r="C247" t="s">
        <v>1315</v>
      </c>
      <c r="D247" s="2">
        <v>31</v>
      </c>
      <c r="E247" s="2">
        <v>52</v>
      </c>
      <c r="F247" s="2">
        <v>49</v>
      </c>
      <c r="G247" s="57">
        <f t="shared" si="3"/>
        <v>31</v>
      </c>
    </row>
    <row r="248" spans="1:7">
      <c r="A248" s="1">
        <v>45079</v>
      </c>
      <c r="B248" t="s">
        <v>2235</v>
      </c>
      <c r="C248" t="s">
        <v>2236</v>
      </c>
      <c r="D248" s="2">
        <v>56</v>
      </c>
      <c r="E248" s="2">
        <v>60</v>
      </c>
      <c r="F248" s="2">
        <v>51</v>
      </c>
      <c r="G248" s="57">
        <f t="shared" si="3"/>
        <v>56</v>
      </c>
    </row>
    <row r="249" spans="1:7">
      <c r="A249" s="1">
        <v>45079</v>
      </c>
      <c r="B249" t="s">
        <v>445</v>
      </c>
      <c r="C249" t="s">
        <v>446</v>
      </c>
      <c r="D249" s="2">
        <v>3</v>
      </c>
      <c r="E249" s="2">
        <v>55</v>
      </c>
      <c r="F249" s="2">
        <v>40</v>
      </c>
      <c r="G249" s="57">
        <f t="shared" si="3"/>
        <v>3</v>
      </c>
    </row>
    <row r="250" spans="1:7">
      <c r="A250" s="1">
        <v>45079</v>
      </c>
      <c r="B250" t="s">
        <v>2213</v>
      </c>
      <c r="C250" t="s">
        <v>2214</v>
      </c>
      <c r="D250" s="2">
        <v>51</v>
      </c>
      <c r="E250" s="2">
        <v>59</v>
      </c>
      <c r="F250" s="2">
        <v>51</v>
      </c>
      <c r="G250" s="57">
        <f t="shared" si="3"/>
        <v>51</v>
      </c>
    </row>
    <row r="251" spans="1:7">
      <c r="A251" s="1">
        <v>45079</v>
      </c>
      <c r="B251" t="s">
        <v>1198</v>
      </c>
      <c r="C251" t="s">
        <v>1199</v>
      </c>
      <c r="D251" s="2">
        <v>30</v>
      </c>
      <c r="E251" s="2">
        <v>53</v>
      </c>
      <c r="F251" s="2">
        <v>52</v>
      </c>
      <c r="G251" s="57">
        <f t="shared" si="3"/>
        <v>30</v>
      </c>
    </row>
    <row r="252" spans="1:7">
      <c r="A252" s="1">
        <v>45079</v>
      </c>
      <c r="B252" t="s">
        <v>1332</v>
      </c>
      <c r="C252" t="s">
        <v>1333</v>
      </c>
      <c r="D252" s="2">
        <v>29</v>
      </c>
      <c r="E252" s="2">
        <v>53</v>
      </c>
      <c r="F252" s="2">
        <v>52</v>
      </c>
      <c r="G252" s="57">
        <f t="shared" si="3"/>
        <v>29</v>
      </c>
    </row>
    <row r="253" spans="1:7">
      <c r="A253" s="1">
        <v>45079</v>
      </c>
      <c r="B253" t="s">
        <v>2501</v>
      </c>
      <c r="C253" t="s">
        <v>2502</v>
      </c>
      <c r="D253" s="2">
        <v>55</v>
      </c>
      <c r="E253" s="2">
        <v>51</v>
      </c>
      <c r="F253" s="2">
        <v>53</v>
      </c>
      <c r="G253" s="57">
        <f t="shared" si="3"/>
        <v>55</v>
      </c>
    </row>
    <row r="254" spans="1:7">
      <c r="A254" s="1">
        <v>45079</v>
      </c>
      <c r="B254" t="s">
        <v>1638</v>
      </c>
      <c r="C254" t="s">
        <v>1639</v>
      </c>
      <c r="D254" s="2">
        <v>23</v>
      </c>
      <c r="E254" s="2">
        <v>55</v>
      </c>
      <c r="F254" s="2">
        <v>50</v>
      </c>
      <c r="G254" s="57">
        <f t="shared" si="3"/>
        <v>23</v>
      </c>
    </row>
    <row r="255" spans="1:7">
      <c r="A255" s="1">
        <v>45079</v>
      </c>
      <c r="B255" t="s">
        <v>2321</v>
      </c>
      <c r="C255" t="s">
        <v>2322</v>
      </c>
      <c r="D255" s="2">
        <v>53</v>
      </c>
      <c r="E255" s="2">
        <v>53</v>
      </c>
      <c r="F255" s="2">
        <v>50</v>
      </c>
      <c r="G255" s="57">
        <f t="shared" si="3"/>
        <v>53</v>
      </c>
    </row>
    <row r="256" spans="1:7">
      <c r="A256" s="1">
        <v>45079</v>
      </c>
      <c r="B256" t="s">
        <v>72</v>
      </c>
      <c r="C256" t="s">
        <v>73</v>
      </c>
      <c r="D256" s="2">
        <v>49</v>
      </c>
      <c r="E256" s="2">
        <v>48</v>
      </c>
      <c r="F256" s="2">
        <v>44</v>
      </c>
      <c r="G256" s="57">
        <f t="shared" si="3"/>
        <v>49</v>
      </c>
    </row>
    <row r="257" spans="1:7">
      <c r="A257" s="1">
        <v>45079</v>
      </c>
      <c r="B257" t="s">
        <v>811</v>
      </c>
      <c r="C257" t="s">
        <v>812</v>
      </c>
      <c r="D257" s="2">
        <v>41</v>
      </c>
      <c r="E257" s="2">
        <v>55</v>
      </c>
      <c r="F257" s="2">
        <v>54</v>
      </c>
      <c r="G257" s="57">
        <f t="shared" si="3"/>
        <v>41</v>
      </c>
    </row>
    <row r="258" spans="1:7">
      <c r="A258" s="1">
        <v>45079</v>
      </c>
      <c r="B258" t="s">
        <v>2223</v>
      </c>
      <c r="C258" t="s">
        <v>2224</v>
      </c>
      <c r="D258" s="2">
        <v>54</v>
      </c>
      <c r="E258" s="2">
        <v>57</v>
      </c>
      <c r="F258" s="2">
        <v>52</v>
      </c>
      <c r="G258" s="57">
        <f t="shared" si="3"/>
        <v>54</v>
      </c>
    </row>
    <row r="259" spans="1:7">
      <c r="A259" s="1">
        <v>45079</v>
      </c>
      <c r="B259" t="s">
        <v>1284</v>
      </c>
      <c r="C259" t="s">
        <v>1285</v>
      </c>
      <c r="D259" s="2">
        <v>30</v>
      </c>
      <c r="E259" s="2">
        <v>54</v>
      </c>
      <c r="F259" s="2">
        <v>55</v>
      </c>
      <c r="G259" s="57">
        <f t="shared" si="3"/>
        <v>30</v>
      </c>
    </row>
    <row r="260" spans="1:7">
      <c r="A260" s="1">
        <v>45079</v>
      </c>
      <c r="B260" t="s">
        <v>1487</v>
      </c>
      <c r="C260" t="s">
        <v>1488</v>
      </c>
      <c r="D260" s="2">
        <v>24</v>
      </c>
      <c r="E260" s="2">
        <v>50</v>
      </c>
      <c r="F260" s="2">
        <v>51</v>
      </c>
      <c r="G260" s="57">
        <f t="shared" ref="G260:G323" si="4">IF(D260="NA",0,D260*D$2)+IF(E260="NA",0,E260*E$2)+IF(F260="NA",0,F260*F$2)</f>
        <v>24</v>
      </c>
    </row>
    <row r="261" spans="1:7">
      <c r="A261" s="1">
        <v>45079</v>
      </c>
      <c r="B261" t="s">
        <v>772</v>
      </c>
      <c r="C261" t="s">
        <v>773</v>
      </c>
      <c r="D261" s="2">
        <v>42</v>
      </c>
      <c r="E261" s="2">
        <v>56</v>
      </c>
      <c r="F261" s="2">
        <v>53</v>
      </c>
      <c r="G261" s="57">
        <f t="shared" si="4"/>
        <v>42</v>
      </c>
    </row>
    <row r="262" spans="1:7">
      <c r="A262" s="1">
        <v>45079</v>
      </c>
      <c r="B262" t="s">
        <v>2151</v>
      </c>
      <c r="C262" t="s">
        <v>2152</v>
      </c>
      <c r="D262" s="2">
        <v>61</v>
      </c>
      <c r="E262" s="2">
        <v>58</v>
      </c>
      <c r="F262" s="2">
        <v>53</v>
      </c>
      <c r="G262" s="57">
        <f t="shared" si="4"/>
        <v>61</v>
      </c>
    </row>
    <row r="263" spans="1:7">
      <c r="A263" s="1">
        <v>45079</v>
      </c>
      <c r="B263" t="s">
        <v>2411</v>
      </c>
      <c r="C263" t="s">
        <v>2412</v>
      </c>
      <c r="D263" s="2">
        <v>79</v>
      </c>
      <c r="E263" s="2">
        <v>61</v>
      </c>
      <c r="F263" s="2">
        <v>54</v>
      </c>
      <c r="G263" s="57">
        <f t="shared" si="4"/>
        <v>79</v>
      </c>
    </row>
    <row r="264" spans="1:7">
      <c r="A264" s="1">
        <v>45079</v>
      </c>
      <c r="B264" t="s">
        <v>2014</v>
      </c>
      <c r="C264" t="s">
        <v>2015</v>
      </c>
      <c r="D264" s="2">
        <v>55</v>
      </c>
      <c r="E264" s="2">
        <v>56</v>
      </c>
      <c r="F264" s="2">
        <v>48</v>
      </c>
      <c r="G264" s="57">
        <f t="shared" si="4"/>
        <v>55</v>
      </c>
    </row>
    <row r="265" spans="1:7">
      <c r="A265" s="1">
        <v>45079</v>
      </c>
      <c r="B265" t="s">
        <v>1064</v>
      </c>
      <c r="C265" t="s">
        <v>1065</v>
      </c>
      <c r="D265" s="2">
        <v>47</v>
      </c>
      <c r="E265" s="2">
        <v>55</v>
      </c>
      <c r="F265" s="2">
        <v>47</v>
      </c>
      <c r="G265" s="57">
        <f t="shared" si="4"/>
        <v>47</v>
      </c>
    </row>
    <row r="266" spans="1:7">
      <c r="A266" s="1">
        <v>45079</v>
      </c>
      <c r="B266" t="s">
        <v>1166</v>
      </c>
      <c r="C266" t="s">
        <v>1167</v>
      </c>
      <c r="D266" s="2">
        <v>42</v>
      </c>
      <c r="E266" s="2">
        <v>48</v>
      </c>
      <c r="F266" s="2">
        <v>56</v>
      </c>
      <c r="G266" s="57">
        <f t="shared" si="4"/>
        <v>42</v>
      </c>
    </row>
    <row r="267" spans="1:7">
      <c r="A267" s="1">
        <v>45079</v>
      </c>
      <c r="B267" t="s">
        <v>1831</v>
      </c>
      <c r="C267" t="s">
        <v>1832</v>
      </c>
      <c r="D267" s="2">
        <v>61</v>
      </c>
      <c r="E267" s="2">
        <v>58</v>
      </c>
      <c r="F267" s="2">
        <v>50</v>
      </c>
      <c r="G267" s="57">
        <f t="shared" si="4"/>
        <v>61</v>
      </c>
    </row>
    <row r="268" spans="1:7">
      <c r="A268" s="1">
        <v>45079</v>
      </c>
      <c r="B268" t="s">
        <v>1190</v>
      </c>
      <c r="C268" t="s">
        <v>1191</v>
      </c>
      <c r="D268" s="2">
        <v>41</v>
      </c>
      <c r="E268" s="2">
        <v>55</v>
      </c>
      <c r="F268" s="2">
        <v>49</v>
      </c>
      <c r="G268" s="57">
        <f t="shared" si="4"/>
        <v>41</v>
      </c>
    </row>
    <row r="269" spans="1:7">
      <c r="A269" s="1">
        <v>45079</v>
      </c>
      <c r="B269" t="s">
        <v>1244</v>
      </c>
      <c r="C269" t="s">
        <v>1245</v>
      </c>
      <c r="D269" s="2">
        <v>37</v>
      </c>
      <c r="E269" s="2">
        <v>53</v>
      </c>
      <c r="F269" s="2">
        <v>50</v>
      </c>
      <c r="G269" s="57">
        <f t="shared" si="4"/>
        <v>37</v>
      </c>
    </row>
    <row r="270" spans="1:7">
      <c r="A270" s="1">
        <v>45079</v>
      </c>
      <c r="B270" t="s">
        <v>1751</v>
      </c>
      <c r="C270" t="s">
        <v>1752</v>
      </c>
      <c r="D270" s="2">
        <v>6</v>
      </c>
      <c r="E270" s="2">
        <v>54</v>
      </c>
      <c r="F270" s="2">
        <v>45</v>
      </c>
      <c r="G270" s="57">
        <f t="shared" si="4"/>
        <v>6</v>
      </c>
    </row>
    <row r="271" spans="1:7">
      <c r="A271" s="1">
        <v>45079</v>
      </c>
      <c r="B271" t="s">
        <v>1876</v>
      </c>
      <c r="C271" t="s">
        <v>1877</v>
      </c>
      <c r="D271" s="2">
        <v>23</v>
      </c>
      <c r="E271" s="2">
        <v>49</v>
      </c>
      <c r="F271" s="2">
        <v>51</v>
      </c>
      <c r="G271" s="57">
        <f t="shared" si="4"/>
        <v>23</v>
      </c>
    </row>
    <row r="272" spans="1:7">
      <c r="A272" s="1">
        <v>45079</v>
      </c>
      <c r="B272" t="s">
        <v>906</v>
      </c>
      <c r="C272" t="s">
        <v>907</v>
      </c>
      <c r="D272" s="2">
        <v>28</v>
      </c>
      <c r="E272" s="2">
        <v>51</v>
      </c>
      <c r="F272" s="2">
        <v>54</v>
      </c>
      <c r="G272" s="57">
        <f t="shared" si="4"/>
        <v>28</v>
      </c>
    </row>
    <row r="273" spans="1:7">
      <c r="A273" s="1">
        <v>45079</v>
      </c>
      <c r="B273" t="s">
        <v>1503</v>
      </c>
      <c r="C273" t="s">
        <v>1504</v>
      </c>
      <c r="D273" s="2">
        <v>9</v>
      </c>
      <c r="E273" s="2">
        <v>51</v>
      </c>
      <c r="F273" s="2">
        <v>49</v>
      </c>
      <c r="G273" s="57">
        <f t="shared" si="4"/>
        <v>9</v>
      </c>
    </row>
    <row r="274" spans="1:7">
      <c r="A274" s="1">
        <v>45079</v>
      </c>
      <c r="B274" t="s">
        <v>1749</v>
      </c>
      <c r="C274" t="s">
        <v>1750</v>
      </c>
      <c r="D274" s="2">
        <v>27</v>
      </c>
      <c r="E274" s="2">
        <v>59</v>
      </c>
      <c r="F274" s="2">
        <v>51</v>
      </c>
      <c r="G274" s="57">
        <f t="shared" si="4"/>
        <v>27</v>
      </c>
    </row>
    <row r="275" spans="1:7">
      <c r="A275" s="1">
        <v>45079</v>
      </c>
      <c r="B275" t="s">
        <v>819</v>
      </c>
      <c r="C275" t="s">
        <v>820</v>
      </c>
      <c r="D275" s="2">
        <v>97</v>
      </c>
      <c r="E275" s="2">
        <v>53</v>
      </c>
      <c r="F275" s="2">
        <v>49</v>
      </c>
      <c r="G275" s="57">
        <f t="shared" si="4"/>
        <v>97</v>
      </c>
    </row>
    <row r="276" spans="1:7">
      <c r="A276" s="1">
        <v>45079</v>
      </c>
      <c r="B276" t="s">
        <v>1912</v>
      </c>
      <c r="C276" t="s">
        <v>1913</v>
      </c>
      <c r="D276" s="2">
        <v>46</v>
      </c>
      <c r="E276" s="2">
        <v>55</v>
      </c>
      <c r="F276" s="2">
        <v>47</v>
      </c>
      <c r="G276" s="57">
        <f t="shared" si="4"/>
        <v>46</v>
      </c>
    </row>
    <row r="277" spans="1:7">
      <c r="A277" s="1">
        <v>45079</v>
      </c>
      <c r="B277" t="s">
        <v>1699</v>
      </c>
      <c r="C277" t="s">
        <v>1700</v>
      </c>
      <c r="D277" s="2">
        <v>36</v>
      </c>
      <c r="E277" s="2">
        <v>51</v>
      </c>
      <c r="F277" s="2">
        <v>51</v>
      </c>
      <c r="G277" s="57">
        <f t="shared" si="4"/>
        <v>36</v>
      </c>
    </row>
    <row r="278" spans="1:7">
      <c r="A278" s="1">
        <v>45079</v>
      </c>
      <c r="B278" t="s">
        <v>953</v>
      </c>
      <c r="C278" t="s">
        <v>954</v>
      </c>
      <c r="D278" s="2">
        <v>56</v>
      </c>
      <c r="E278" s="2">
        <v>44</v>
      </c>
      <c r="F278" s="2">
        <v>56</v>
      </c>
      <c r="G278" s="57">
        <f t="shared" si="4"/>
        <v>56</v>
      </c>
    </row>
    <row r="279" spans="1:7">
      <c r="A279" s="1">
        <v>45079</v>
      </c>
      <c r="B279" t="s">
        <v>763</v>
      </c>
      <c r="C279" t="s">
        <v>764</v>
      </c>
      <c r="D279" s="2">
        <v>73</v>
      </c>
      <c r="E279" s="2">
        <v>55</v>
      </c>
      <c r="F279" s="2">
        <v>47</v>
      </c>
      <c r="G279" s="57">
        <f t="shared" si="4"/>
        <v>73</v>
      </c>
    </row>
    <row r="280" spans="1:7">
      <c r="A280" s="1">
        <v>45079</v>
      </c>
      <c r="B280" t="s">
        <v>1904</v>
      </c>
      <c r="C280" t="s">
        <v>1905</v>
      </c>
      <c r="D280" s="2">
        <v>59</v>
      </c>
      <c r="E280" s="2">
        <v>57</v>
      </c>
      <c r="F280" s="2">
        <v>46</v>
      </c>
      <c r="G280" s="57">
        <f t="shared" si="4"/>
        <v>59</v>
      </c>
    </row>
    <row r="281" spans="1:7">
      <c r="A281" s="1">
        <v>45079</v>
      </c>
      <c r="B281" t="s">
        <v>1747</v>
      </c>
      <c r="C281" t="s">
        <v>1748</v>
      </c>
      <c r="D281" s="2">
        <v>23</v>
      </c>
      <c r="E281" s="2">
        <v>55</v>
      </c>
      <c r="F281" s="2">
        <v>46</v>
      </c>
      <c r="G281" s="57">
        <f t="shared" si="4"/>
        <v>23</v>
      </c>
    </row>
    <row r="282" spans="1:7">
      <c r="A282" s="1">
        <v>45079</v>
      </c>
      <c r="B282" t="s">
        <v>88</v>
      </c>
      <c r="C282" t="s">
        <v>89</v>
      </c>
      <c r="D282" s="2">
        <v>84</v>
      </c>
      <c r="E282" s="2">
        <v>55</v>
      </c>
      <c r="F282" s="2">
        <v>49</v>
      </c>
      <c r="G282" s="57">
        <f t="shared" si="4"/>
        <v>84</v>
      </c>
    </row>
    <row r="283" spans="1:7">
      <c r="A283" s="1">
        <v>45079</v>
      </c>
      <c r="B283" t="s">
        <v>1336</v>
      </c>
      <c r="C283" t="s">
        <v>1337</v>
      </c>
      <c r="D283" s="2">
        <v>35</v>
      </c>
      <c r="E283" s="2">
        <v>57</v>
      </c>
      <c r="F283" s="2">
        <v>47</v>
      </c>
      <c r="G283" s="57">
        <f t="shared" si="4"/>
        <v>35</v>
      </c>
    </row>
    <row r="284" spans="1:7">
      <c r="A284" s="1">
        <v>45079</v>
      </c>
      <c r="B284" t="s">
        <v>2157</v>
      </c>
      <c r="C284" t="s">
        <v>2158</v>
      </c>
      <c r="D284" s="2">
        <v>57</v>
      </c>
      <c r="E284" s="2">
        <v>63</v>
      </c>
      <c r="F284" s="2">
        <v>51</v>
      </c>
      <c r="G284" s="57">
        <f t="shared" si="4"/>
        <v>57</v>
      </c>
    </row>
    <row r="285" spans="1:7">
      <c r="A285" s="1">
        <v>45079</v>
      </c>
      <c r="B285" t="s">
        <v>2159</v>
      </c>
      <c r="C285" t="s">
        <v>2160</v>
      </c>
      <c r="D285" s="2">
        <v>28</v>
      </c>
      <c r="E285" s="2">
        <v>49</v>
      </c>
      <c r="F285" s="2">
        <v>53</v>
      </c>
      <c r="G285" s="57">
        <f t="shared" si="4"/>
        <v>28</v>
      </c>
    </row>
    <row r="286" spans="1:7">
      <c r="A286" s="1">
        <v>45079</v>
      </c>
      <c r="B286" t="s">
        <v>333</v>
      </c>
      <c r="C286" t="s">
        <v>334</v>
      </c>
      <c r="D286" s="2">
        <v>40</v>
      </c>
      <c r="E286" s="2">
        <v>48</v>
      </c>
      <c r="F286" s="2">
        <v>53</v>
      </c>
      <c r="G286" s="57">
        <f t="shared" si="4"/>
        <v>40</v>
      </c>
    </row>
    <row r="287" spans="1:7">
      <c r="A287" s="1">
        <v>45079</v>
      </c>
      <c r="B287" t="s">
        <v>54</v>
      </c>
      <c r="C287" t="s">
        <v>55</v>
      </c>
      <c r="D287" s="2">
        <v>57</v>
      </c>
      <c r="E287" s="2">
        <v>54</v>
      </c>
      <c r="F287" s="2">
        <v>41</v>
      </c>
      <c r="G287" s="57">
        <f t="shared" si="4"/>
        <v>57</v>
      </c>
    </row>
    <row r="288" spans="1:7">
      <c r="A288" s="1">
        <v>45079</v>
      </c>
      <c r="B288" t="s">
        <v>1551</v>
      </c>
      <c r="C288" t="s">
        <v>1552</v>
      </c>
      <c r="D288" s="2">
        <v>50</v>
      </c>
      <c r="E288" s="2">
        <v>60</v>
      </c>
      <c r="F288" s="2">
        <v>54</v>
      </c>
      <c r="G288" s="57">
        <f t="shared" si="4"/>
        <v>50</v>
      </c>
    </row>
    <row r="289" spans="1:7">
      <c r="A289" s="1">
        <v>45079</v>
      </c>
      <c r="B289" t="s">
        <v>1646</v>
      </c>
      <c r="C289" t="s">
        <v>1647</v>
      </c>
      <c r="D289" s="2">
        <v>48</v>
      </c>
      <c r="E289" s="2">
        <v>61</v>
      </c>
      <c r="F289" s="2">
        <v>54</v>
      </c>
      <c r="G289" s="57">
        <f t="shared" si="4"/>
        <v>48</v>
      </c>
    </row>
    <row r="290" spans="1:7">
      <c r="A290" s="1">
        <v>45079</v>
      </c>
      <c r="B290" t="s">
        <v>155</v>
      </c>
      <c r="C290" t="s">
        <v>156</v>
      </c>
      <c r="D290" s="2">
        <v>70</v>
      </c>
      <c r="E290" s="2">
        <v>50</v>
      </c>
      <c r="F290" s="2">
        <v>53</v>
      </c>
      <c r="G290" s="57">
        <f t="shared" si="4"/>
        <v>70</v>
      </c>
    </row>
    <row r="291" spans="1:7">
      <c r="A291" s="1">
        <v>45079</v>
      </c>
      <c r="B291" t="s">
        <v>76</v>
      </c>
      <c r="C291" t="s">
        <v>77</v>
      </c>
      <c r="D291" s="2">
        <v>19</v>
      </c>
      <c r="E291" s="2">
        <v>60</v>
      </c>
      <c r="F291" s="2">
        <v>47</v>
      </c>
      <c r="G291" s="57">
        <f t="shared" si="4"/>
        <v>19</v>
      </c>
    </row>
    <row r="292" spans="1:7">
      <c r="A292" s="1">
        <v>45079</v>
      </c>
      <c r="B292" t="s">
        <v>2474</v>
      </c>
      <c r="C292" t="s">
        <v>2475</v>
      </c>
      <c r="D292" s="2">
        <v>83</v>
      </c>
      <c r="E292" s="2">
        <v>52</v>
      </c>
      <c r="F292" s="2">
        <v>46</v>
      </c>
      <c r="G292" s="57">
        <f t="shared" si="4"/>
        <v>83</v>
      </c>
    </row>
    <row r="293" spans="1:7">
      <c r="A293" s="1">
        <v>45079</v>
      </c>
      <c r="B293" t="s">
        <v>2404</v>
      </c>
      <c r="C293" t="s">
        <v>2405</v>
      </c>
      <c r="D293" s="2">
        <v>82</v>
      </c>
      <c r="E293" s="2">
        <v>57</v>
      </c>
      <c r="F293" s="2">
        <v>54</v>
      </c>
      <c r="G293" s="57">
        <f t="shared" si="4"/>
        <v>82</v>
      </c>
    </row>
    <row r="294" spans="1:7">
      <c r="A294" s="1">
        <v>45079</v>
      </c>
      <c r="B294" t="s">
        <v>1389</v>
      </c>
      <c r="C294" t="s">
        <v>1390</v>
      </c>
      <c r="D294" s="2">
        <v>71</v>
      </c>
      <c r="E294" s="2">
        <v>48</v>
      </c>
      <c r="F294" s="2">
        <v>53</v>
      </c>
      <c r="G294" s="57">
        <f t="shared" si="4"/>
        <v>71</v>
      </c>
    </row>
    <row r="295" spans="1:7">
      <c r="A295" s="1">
        <v>45079</v>
      </c>
      <c r="B295" t="s">
        <v>1795</v>
      </c>
      <c r="C295" t="s">
        <v>1796</v>
      </c>
      <c r="D295" s="2">
        <v>39</v>
      </c>
      <c r="E295" s="2">
        <v>63</v>
      </c>
      <c r="F295" s="2">
        <v>50</v>
      </c>
      <c r="G295" s="57">
        <f t="shared" si="4"/>
        <v>39</v>
      </c>
    </row>
    <row r="296" spans="1:7">
      <c r="A296" s="1">
        <v>45079</v>
      </c>
      <c r="B296" t="s">
        <v>880</v>
      </c>
      <c r="C296" t="s">
        <v>881</v>
      </c>
      <c r="D296" s="2">
        <v>55</v>
      </c>
      <c r="E296" s="2">
        <v>58</v>
      </c>
      <c r="F296" s="2">
        <v>51</v>
      </c>
      <c r="G296" s="57">
        <f t="shared" si="4"/>
        <v>55</v>
      </c>
    </row>
    <row r="297" spans="1:7">
      <c r="A297" s="1">
        <v>45079</v>
      </c>
      <c r="B297" t="s">
        <v>23</v>
      </c>
      <c r="C297" t="s">
        <v>187</v>
      </c>
      <c r="D297" s="2">
        <v>37</v>
      </c>
      <c r="E297" s="2">
        <v>47</v>
      </c>
      <c r="F297" s="2">
        <v>49</v>
      </c>
      <c r="G297" s="57">
        <f t="shared" si="4"/>
        <v>37</v>
      </c>
    </row>
    <row r="298" spans="1:7">
      <c r="A298" s="1">
        <v>45079</v>
      </c>
      <c r="B298" t="s">
        <v>770</v>
      </c>
      <c r="C298" t="s">
        <v>771</v>
      </c>
      <c r="D298" s="2">
        <v>63</v>
      </c>
      <c r="E298" s="2">
        <v>48</v>
      </c>
      <c r="F298" s="2">
        <v>57</v>
      </c>
      <c r="G298" s="57">
        <f t="shared" si="4"/>
        <v>63</v>
      </c>
    </row>
    <row r="299" spans="1:7">
      <c r="A299" s="1">
        <v>45079</v>
      </c>
      <c r="B299" t="s">
        <v>1812</v>
      </c>
      <c r="C299" t="s">
        <v>1813</v>
      </c>
      <c r="D299" s="2">
        <v>97</v>
      </c>
      <c r="E299" s="2">
        <v>55</v>
      </c>
      <c r="F299" s="2">
        <v>48</v>
      </c>
      <c r="G299" s="57">
        <f t="shared" si="4"/>
        <v>97</v>
      </c>
    </row>
    <row r="300" spans="1:7">
      <c r="A300" s="1">
        <v>45079</v>
      </c>
      <c r="B300" t="s">
        <v>216</v>
      </c>
      <c r="C300" t="s">
        <v>217</v>
      </c>
      <c r="D300" s="2">
        <v>54</v>
      </c>
      <c r="E300" s="2">
        <v>56</v>
      </c>
      <c r="F300" s="2">
        <v>47</v>
      </c>
      <c r="G300" s="57">
        <f t="shared" si="4"/>
        <v>54</v>
      </c>
    </row>
    <row r="301" spans="1:7">
      <c r="A301" s="1">
        <v>45079</v>
      </c>
      <c r="B301" t="s">
        <v>251</v>
      </c>
      <c r="C301" t="s">
        <v>252</v>
      </c>
      <c r="D301" s="2">
        <v>61</v>
      </c>
      <c r="E301" s="2">
        <v>48</v>
      </c>
      <c r="F301" s="2">
        <v>55</v>
      </c>
      <c r="G301" s="57">
        <f t="shared" si="4"/>
        <v>61</v>
      </c>
    </row>
    <row r="302" spans="1:7">
      <c r="A302" s="1">
        <v>45079</v>
      </c>
      <c r="B302" t="s">
        <v>234</v>
      </c>
      <c r="C302" t="s">
        <v>235</v>
      </c>
      <c r="D302" s="2">
        <v>91</v>
      </c>
      <c r="E302" s="2">
        <v>63</v>
      </c>
      <c r="F302" s="2">
        <v>53</v>
      </c>
      <c r="G302" s="57">
        <f t="shared" si="4"/>
        <v>91</v>
      </c>
    </row>
    <row r="303" spans="1:7">
      <c r="A303" s="1">
        <v>45079</v>
      </c>
      <c r="B303" t="s">
        <v>1286</v>
      </c>
      <c r="C303" t="s">
        <v>1287</v>
      </c>
      <c r="D303" s="2">
        <v>26</v>
      </c>
      <c r="E303" s="2">
        <v>52</v>
      </c>
      <c r="F303" s="2">
        <v>52</v>
      </c>
      <c r="G303" s="57">
        <f t="shared" si="4"/>
        <v>26</v>
      </c>
    </row>
    <row r="304" spans="1:7">
      <c r="A304" s="1">
        <v>45079</v>
      </c>
      <c r="B304" t="s">
        <v>1553</v>
      </c>
      <c r="C304" t="s">
        <v>1554</v>
      </c>
      <c r="D304" s="2">
        <v>36</v>
      </c>
      <c r="E304" s="2">
        <v>61</v>
      </c>
      <c r="F304" s="2">
        <v>39</v>
      </c>
      <c r="G304" s="57">
        <f t="shared" si="4"/>
        <v>36</v>
      </c>
    </row>
    <row r="305" spans="1:7">
      <c r="A305" s="1">
        <v>45079</v>
      </c>
      <c r="B305" t="s">
        <v>2313</v>
      </c>
      <c r="C305" t="s">
        <v>2314</v>
      </c>
      <c r="D305" s="2">
        <v>39</v>
      </c>
      <c r="E305" s="2">
        <v>45</v>
      </c>
      <c r="F305" s="2">
        <v>53</v>
      </c>
      <c r="G305" s="57">
        <f t="shared" si="4"/>
        <v>39</v>
      </c>
    </row>
    <row r="306" spans="1:7">
      <c r="A306" s="1">
        <v>45079</v>
      </c>
      <c r="B306" t="s">
        <v>1288</v>
      </c>
      <c r="C306" t="s">
        <v>1289</v>
      </c>
      <c r="D306" s="2">
        <v>32</v>
      </c>
      <c r="E306" s="2">
        <v>52</v>
      </c>
      <c r="F306" s="2">
        <v>51</v>
      </c>
      <c r="G306" s="57">
        <f t="shared" si="4"/>
        <v>32</v>
      </c>
    </row>
    <row r="307" spans="1:7">
      <c r="A307" s="1">
        <v>45079</v>
      </c>
      <c r="B307" t="s">
        <v>2174</v>
      </c>
      <c r="C307" t="s">
        <v>2175</v>
      </c>
      <c r="D307" s="2">
        <v>50</v>
      </c>
      <c r="E307" s="2">
        <v>58</v>
      </c>
      <c r="F307" s="2">
        <v>49</v>
      </c>
      <c r="G307" s="57">
        <f t="shared" si="4"/>
        <v>50</v>
      </c>
    </row>
    <row r="308" spans="1:7">
      <c r="A308" s="1">
        <v>45079</v>
      </c>
      <c r="B308" t="s">
        <v>62</v>
      </c>
      <c r="C308" t="s">
        <v>63</v>
      </c>
      <c r="D308" s="2">
        <v>55</v>
      </c>
      <c r="E308" s="2">
        <v>49</v>
      </c>
      <c r="F308" s="2">
        <v>43</v>
      </c>
      <c r="G308" s="57">
        <f t="shared" si="4"/>
        <v>55</v>
      </c>
    </row>
    <row r="309" spans="1:7">
      <c r="A309" s="1">
        <v>45079</v>
      </c>
      <c r="B309" t="s">
        <v>1228</v>
      </c>
      <c r="C309" t="s">
        <v>1229</v>
      </c>
      <c r="D309" s="2">
        <v>48</v>
      </c>
      <c r="E309" s="2">
        <v>55</v>
      </c>
      <c r="F309" s="2">
        <v>54</v>
      </c>
      <c r="G309" s="57">
        <f t="shared" si="4"/>
        <v>48</v>
      </c>
    </row>
    <row r="310" spans="1:7">
      <c r="A310" s="1">
        <v>45079</v>
      </c>
      <c r="B310" t="s">
        <v>1036</v>
      </c>
      <c r="C310" t="s">
        <v>1037</v>
      </c>
      <c r="D310" s="2">
        <v>42</v>
      </c>
      <c r="E310" s="2">
        <v>54</v>
      </c>
      <c r="F310" s="2">
        <v>49</v>
      </c>
      <c r="G310" s="57">
        <f t="shared" si="4"/>
        <v>42</v>
      </c>
    </row>
    <row r="311" spans="1:7">
      <c r="A311" s="1">
        <v>45079</v>
      </c>
      <c r="B311" t="s">
        <v>2448</v>
      </c>
      <c r="C311" t="s">
        <v>2449</v>
      </c>
      <c r="D311" s="2">
        <v>74</v>
      </c>
      <c r="E311" s="2">
        <v>60</v>
      </c>
      <c r="F311" s="2">
        <v>46</v>
      </c>
      <c r="G311" s="57">
        <f t="shared" si="4"/>
        <v>74</v>
      </c>
    </row>
    <row r="312" spans="1:7">
      <c r="A312" s="1">
        <v>45079</v>
      </c>
      <c r="B312" t="s">
        <v>46</v>
      </c>
      <c r="C312" t="s">
        <v>47</v>
      </c>
      <c r="D312" s="2">
        <v>69</v>
      </c>
      <c r="E312" s="2">
        <v>52</v>
      </c>
      <c r="F312" s="2">
        <v>50</v>
      </c>
      <c r="G312" s="57">
        <f t="shared" si="4"/>
        <v>69</v>
      </c>
    </row>
    <row r="313" spans="1:7">
      <c r="A313" s="1">
        <v>45079</v>
      </c>
      <c r="B313" t="s">
        <v>2169</v>
      </c>
      <c r="C313" t="s">
        <v>2170</v>
      </c>
      <c r="D313" s="2">
        <v>71</v>
      </c>
      <c r="E313" s="2">
        <v>61</v>
      </c>
      <c r="F313" s="2">
        <v>52</v>
      </c>
      <c r="G313" s="57">
        <f t="shared" si="4"/>
        <v>71</v>
      </c>
    </row>
    <row r="314" spans="1:7">
      <c r="A314" s="1">
        <v>45079</v>
      </c>
      <c r="B314" t="s">
        <v>705</v>
      </c>
      <c r="C314" t="s">
        <v>706</v>
      </c>
      <c r="D314" s="2">
        <v>48</v>
      </c>
      <c r="E314" s="2">
        <v>45</v>
      </c>
      <c r="F314" s="2">
        <v>58</v>
      </c>
      <c r="G314" s="57">
        <f t="shared" si="4"/>
        <v>48</v>
      </c>
    </row>
    <row r="315" spans="1:7">
      <c r="A315" s="1">
        <v>45079</v>
      </c>
      <c r="B315" t="s">
        <v>1248</v>
      </c>
      <c r="C315" t="s">
        <v>1249</v>
      </c>
      <c r="D315" s="2">
        <v>66</v>
      </c>
      <c r="E315" s="2">
        <v>56</v>
      </c>
      <c r="F315" s="2">
        <v>46</v>
      </c>
      <c r="G315" s="57">
        <f t="shared" si="4"/>
        <v>66</v>
      </c>
    </row>
    <row r="316" spans="1:7">
      <c r="A316" s="1">
        <v>45079</v>
      </c>
      <c r="B316" t="s">
        <v>115</v>
      </c>
      <c r="C316" t="s">
        <v>116</v>
      </c>
      <c r="D316" s="2">
        <v>34</v>
      </c>
      <c r="E316" s="2">
        <v>49</v>
      </c>
      <c r="F316" s="2">
        <v>44</v>
      </c>
      <c r="G316" s="57">
        <f t="shared" si="4"/>
        <v>34</v>
      </c>
    </row>
    <row r="317" spans="1:7">
      <c r="A317" s="1">
        <v>45079</v>
      </c>
      <c r="B317" t="s">
        <v>1789</v>
      </c>
      <c r="C317" t="s">
        <v>1790</v>
      </c>
      <c r="D317" s="2">
        <v>53</v>
      </c>
      <c r="E317" s="2">
        <v>60</v>
      </c>
      <c r="F317" s="2">
        <v>48</v>
      </c>
      <c r="G317" s="57">
        <f t="shared" si="4"/>
        <v>53</v>
      </c>
    </row>
    <row r="318" spans="1:7">
      <c r="A318" s="1">
        <v>45079</v>
      </c>
      <c r="B318" t="s">
        <v>1194</v>
      </c>
      <c r="C318" t="s">
        <v>1195</v>
      </c>
      <c r="D318" s="2">
        <v>52</v>
      </c>
      <c r="E318" s="2">
        <v>53</v>
      </c>
      <c r="F318" s="2">
        <v>53</v>
      </c>
      <c r="G318" s="57">
        <f t="shared" si="4"/>
        <v>52</v>
      </c>
    </row>
    <row r="319" spans="1:7">
      <c r="A319" s="1">
        <v>45079</v>
      </c>
      <c r="B319" t="s">
        <v>1530</v>
      </c>
      <c r="C319" t="s">
        <v>1531</v>
      </c>
      <c r="D319" s="2">
        <v>20</v>
      </c>
      <c r="E319" s="2">
        <v>58</v>
      </c>
      <c r="F319" s="2">
        <v>48</v>
      </c>
      <c r="G319" s="57">
        <f t="shared" si="4"/>
        <v>20</v>
      </c>
    </row>
    <row r="320" spans="1:7">
      <c r="A320" s="1">
        <v>45079</v>
      </c>
      <c r="B320" t="s">
        <v>327</v>
      </c>
      <c r="C320" t="s">
        <v>328</v>
      </c>
      <c r="D320" s="2">
        <v>69</v>
      </c>
      <c r="E320" s="2">
        <v>52</v>
      </c>
      <c r="F320" s="2">
        <v>54</v>
      </c>
      <c r="G320" s="57">
        <f t="shared" si="4"/>
        <v>69</v>
      </c>
    </row>
    <row r="321" spans="1:7">
      <c r="A321" s="1">
        <v>45079</v>
      </c>
      <c r="B321" t="s">
        <v>1875</v>
      </c>
      <c r="C321" t="s">
        <v>1534</v>
      </c>
      <c r="D321" s="2">
        <v>69</v>
      </c>
      <c r="E321" s="2">
        <v>58</v>
      </c>
      <c r="F321" s="2">
        <v>48</v>
      </c>
      <c r="G321" s="57">
        <f t="shared" si="4"/>
        <v>69</v>
      </c>
    </row>
    <row r="322" spans="1:7">
      <c r="A322" s="1">
        <v>45079</v>
      </c>
      <c r="B322" t="s">
        <v>1491</v>
      </c>
      <c r="C322" t="s">
        <v>1492</v>
      </c>
      <c r="D322" s="2">
        <v>7</v>
      </c>
      <c r="E322" s="2">
        <v>50</v>
      </c>
      <c r="F322" s="2">
        <v>49</v>
      </c>
      <c r="G322" s="57">
        <f t="shared" si="4"/>
        <v>7</v>
      </c>
    </row>
    <row r="323" spans="1:7">
      <c r="A323" s="1">
        <v>45079</v>
      </c>
      <c r="B323" t="s">
        <v>687</v>
      </c>
      <c r="C323" t="s">
        <v>688</v>
      </c>
      <c r="D323" s="2">
        <v>19</v>
      </c>
      <c r="E323" s="2">
        <v>50</v>
      </c>
      <c r="F323" s="2">
        <v>52</v>
      </c>
      <c r="G323" s="57">
        <f t="shared" si="4"/>
        <v>19</v>
      </c>
    </row>
    <row r="324" spans="1:7">
      <c r="A324" s="1">
        <v>45079</v>
      </c>
      <c r="B324" t="s">
        <v>890</v>
      </c>
      <c r="C324" t="s">
        <v>891</v>
      </c>
      <c r="D324" s="2">
        <v>64</v>
      </c>
      <c r="E324" s="2">
        <v>45</v>
      </c>
      <c r="F324" s="2">
        <v>56</v>
      </c>
      <c r="G324" s="57">
        <f t="shared" ref="G324:G387" si="5">IF(D324="NA",0,D324*D$2)+IF(E324="NA",0,E324*E$2)+IF(F324="NA",0,F324*F$2)</f>
        <v>64</v>
      </c>
    </row>
    <row r="325" spans="1:7">
      <c r="A325" s="1">
        <v>45079</v>
      </c>
      <c r="B325" t="s">
        <v>1079</v>
      </c>
      <c r="C325" t="s">
        <v>1080</v>
      </c>
      <c r="D325" s="2">
        <v>37</v>
      </c>
      <c r="E325" s="2">
        <v>50</v>
      </c>
      <c r="F325" s="2">
        <v>54</v>
      </c>
      <c r="G325" s="57">
        <f t="shared" si="5"/>
        <v>37</v>
      </c>
    </row>
    <row r="326" spans="1:7">
      <c r="A326" s="1">
        <v>45079</v>
      </c>
      <c r="B326" t="s">
        <v>388</v>
      </c>
      <c r="C326" t="s">
        <v>389</v>
      </c>
      <c r="D326" s="2">
        <v>67</v>
      </c>
      <c r="E326" s="2">
        <v>53</v>
      </c>
      <c r="F326" s="2">
        <v>54</v>
      </c>
      <c r="G326" s="57">
        <f t="shared" si="5"/>
        <v>67</v>
      </c>
    </row>
    <row r="327" spans="1:7">
      <c r="A327" s="1">
        <v>45079</v>
      </c>
      <c r="B327" t="s">
        <v>1050</v>
      </c>
      <c r="C327" t="s">
        <v>1051</v>
      </c>
      <c r="D327" s="2">
        <v>44</v>
      </c>
      <c r="E327" s="2">
        <v>53</v>
      </c>
      <c r="F327" s="2">
        <v>49</v>
      </c>
      <c r="G327" s="57">
        <f t="shared" si="5"/>
        <v>44</v>
      </c>
    </row>
    <row r="328" spans="1:7">
      <c r="A328" s="1">
        <v>45079</v>
      </c>
      <c r="B328" t="s">
        <v>721</v>
      </c>
      <c r="C328" t="s">
        <v>722</v>
      </c>
      <c r="D328" s="2">
        <v>64</v>
      </c>
      <c r="E328" s="2">
        <v>53</v>
      </c>
      <c r="F328" s="2">
        <v>51</v>
      </c>
      <c r="G328" s="57">
        <f t="shared" si="5"/>
        <v>64</v>
      </c>
    </row>
    <row r="329" spans="1:7">
      <c r="A329" s="1">
        <v>45079</v>
      </c>
      <c r="B329" t="s">
        <v>190</v>
      </c>
      <c r="C329" t="s">
        <v>191</v>
      </c>
      <c r="D329" s="2">
        <v>70</v>
      </c>
      <c r="E329" s="2">
        <v>52</v>
      </c>
      <c r="F329" s="2">
        <v>54</v>
      </c>
      <c r="G329" s="57">
        <f t="shared" si="5"/>
        <v>70</v>
      </c>
    </row>
    <row r="330" spans="1:7">
      <c r="A330" s="1">
        <v>45079</v>
      </c>
      <c r="B330" t="s">
        <v>2406</v>
      </c>
      <c r="C330" t="s">
        <v>2407</v>
      </c>
      <c r="D330" s="2">
        <v>44</v>
      </c>
      <c r="E330" s="2">
        <v>46</v>
      </c>
      <c r="F330" s="2">
        <v>54</v>
      </c>
      <c r="G330" s="57">
        <f t="shared" si="5"/>
        <v>44</v>
      </c>
    </row>
    <row r="331" spans="1:7">
      <c r="A331" s="1">
        <v>45079</v>
      </c>
      <c r="B331" t="s">
        <v>2167</v>
      </c>
      <c r="C331" t="s">
        <v>2168</v>
      </c>
      <c r="D331" s="2">
        <v>69</v>
      </c>
      <c r="E331" s="2">
        <v>56</v>
      </c>
      <c r="F331" s="2">
        <v>52</v>
      </c>
      <c r="G331" s="57">
        <f t="shared" si="5"/>
        <v>69</v>
      </c>
    </row>
    <row r="332" spans="1:7">
      <c r="A332" s="1">
        <v>45079</v>
      </c>
      <c r="B332" t="s">
        <v>1734</v>
      </c>
      <c r="C332" t="s">
        <v>1735</v>
      </c>
      <c r="D332" s="2">
        <v>8</v>
      </c>
      <c r="E332" s="2">
        <v>54</v>
      </c>
      <c r="F332" s="2">
        <v>47</v>
      </c>
      <c r="G332" s="57">
        <f t="shared" si="5"/>
        <v>8</v>
      </c>
    </row>
    <row r="333" spans="1:7">
      <c r="A333" s="1">
        <v>45079</v>
      </c>
      <c r="B333" t="s">
        <v>2458</v>
      </c>
      <c r="C333" t="s">
        <v>2459</v>
      </c>
      <c r="D333" s="2">
        <v>40</v>
      </c>
      <c r="E333" s="2">
        <v>56</v>
      </c>
      <c r="F333" s="2">
        <v>52</v>
      </c>
      <c r="G333" s="57">
        <f t="shared" si="5"/>
        <v>40</v>
      </c>
    </row>
    <row r="334" spans="1:7">
      <c r="A334" s="1">
        <v>45079</v>
      </c>
      <c r="B334" t="s">
        <v>499</v>
      </c>
      <c r="C334" t="s">
        <v>500</v>
      </c>
      <c r="D334" s="2">
        <v>68</v>
      </c>
      <c r="E334" s="2">
        <v>66</v>
      </c>
      <c r="F334" s="2">
        <v>52</v>
      </c>
      <c r="G334" s="57">
        <f t="shared" si="5"/>
        <v>68</v>
      </c>
    </row>
    <row r="335" spans="1:7">
      <c r="A335" s="1">
        <v>45079</v>
      </c>
      <c r="B335" t="s">
        <v>2161</v>
      </c>
      <c r="C335" t="s">
        <v>2162</v>
      </c>
      <c r="D335" s="2">
        <v>57</v>
      </c>
      <c r="E335" s="2">
        <v>56</v>
      </c>
      <c r="F335" s="2">
        <v>51</v>
      </c>
      <c r="G335" s="57">
        <f t="shared" si="5"/>
        <v>57</v>
      </c>
    </row>
    <row r="336" spans="1:7">
      <c r="A336" s="1">
        <v>45079</v>
      </c>
      <c r="B336" t="s">
        <v>1188</v>
      </c>
      <c r="C336" t="s">
        <v>1189</v>
      </c>
      <c r="D336" s="2">
        <v>10</v>
      </c>
      <c r="E336" s="2">
        <v>57</v>
      </c>
      <c r="F336" s="2">
        <v>44</v>
      </c>
      <c r="G336" s="57">
        <f t="shared" si="5"/>
        <v>10</v>
      </c>
    </row>
    <row r="337" spans="1:7">
      <c r="A337" s="1">
        <v>45079</v>
      </c>
      <c r="B337" t="s">
        <v>1322</v>
      </c>
      <c r="C337" t="s">
        <v>1323</v>
      </c>
      <c r="D337" s="2">
        <v>33</v>
      </c>
      <c r="E337" s="2">
        <v>56</v>
      </c>
      <c r="F337" s="2">
        <v>47</v>
      </c>
      <c r="G337" s="57">
        <f t="shared" si="5"/>
        <v>33</v>
      </c>
    </row>
    <row r="338" spans="1:7">
      <c r="A338" s="1">
        <v>45079</v>
      </c>
      <c r="B338" t="s">
        <v>1304</v>
      </c>
      <c r="C338" t="s">
        <v>1305</v>
      </c>
      <c r="D338" s="2">
        <v>41</v>
      </c>
      <c r="E338" s="2">
        <v>53</v>
      </c>
      <c r="F338" s="2">
        <v>51</v>
      </c>
      <c r="G338" s="57">
        <f t="shared" si="5"/>
        <v>41</v>
      </c>
    </row>
    <row r="339" spans="1:7">
      <c r="A339" s="1">
        <v>45079</v>
      </c>
      <c r="B339" t="s">
        <v>1361</v>
      </c>
      <c r="C339" t="s">
        <v>1362</v>
      </c>
      <c r="D339" s="2">
        <v>37</v>
      </c>
      <c r="E339" s="2">
        <v>53</v>
      </c>
      <c r="F339" s="2">
        <v>51</v>
      </c>
      <c r="G339" s="57">
        <f t="shared" si="5"/>
        <v>37</v>
      </c>
    </row>
    <row r="340" spans="1:7">
      <c r="A340" s="1">
        <v>45079</v>
      </c>
      <c r="B340" t="s">
        <v>1236</v>
      </c>
      <c r="C340" t="s">
        <v>1237</v>
      </c>
      <c r="D340" s="2">
        <v>26</v>
      </c>
      <c r="E340" s="2">
        <v>59</v>
      </c>
      <c r="F340" s="2">
        <v>43</v>
      </c>
      <c r="G340" s="57">
        <f t="shared" si="5"/>
        <v>26</v>
      </c>
    </row>
    <row r="341" spans="1:7">
      <c r="A341" s="1">
        <v>45079</v>
      </c>
      <c r="B341" t="s">
        <v>531</v>
      </c>
      <c r="C341" t="s">
        <v>532</v>
      </c>
      <c r="D341" s="2">
        <v>58</v>
      </c>
      <c r="E341" s="2">
        <v>57</v>
      </c>
      <c r="F341" s="2">
        <v>46</v>
      </c>
      <c r="G341" s="57">
        <f t="shared" si="5"/>
        <v>58</v>
      </c>
    </row>
    <row r="342" spans="1:7">
      <c r="A342" s="1">
        <v>45079</v>
      </c>
      <c r="B342" t="s">
        <v>161</v>
      </c>
      <c r="C342" t="s">
        <v>162</v>
      </c>
      <c r="D342" s="2">
        <v>80</v>
      </c>
      <c r="E342" s="2">
        <v>55</v>
      </c>
      <c r="F342" s="2">
        <v>48</v>
      </c>
      <c r="G342" s="57">
        <f t="shared" si="5"/>
        <v>80</v>
      </c>
    </row>
    <row r="343" spans="1:7">
      <c r="A343" s="1">
        <v>45079</v>
      </c>
      <c r="B343" t="s">
        <v>266</v>
      </c>
      <c r="C343" t="s">
        <v>267</v>
      </c>
      <c r="D343" s="2">
        <v>63</v>
      </c>
      <c r="E343" s="2">
        <v>47</v>
      </c>
      <c r="F343" s="2">
        <v>55</v>
      </c>
      <c r="G343" s="57">
        <f t="shared" si="5"/>
        <v>63</v>
      </c>
    </row>
    <row r="344" spans="1:7">
      <c r="A344" s="1">
        <v>45079</v>
      </c>
      <c r="B344" t="s">
        <v>232</v>
      </c>
      <c r="C344" t="s">
        <v>233</v>
      </c>
      <c r="D344" s="2">
        <v>29</v>
      </c>
      <c r="E344" s="2">
        <v>57</v>
      </c>
      <c r="F344" s="2">
        <v>42</v>
      </c>
      <c r="G344" s="57">
        <f t="shared" si="5"/>
        <v>29</v>
      </c>
    </row>
    <row r="345" spans="1:7">
      <c r="A345" s="1">
        <v>45079</v>
      </c>
      <c r="B345" t="s">
        <v>788</v>
      </c>
      <c r="C345" t="s">
        <v>789</v>
      </c>
      <c r="D345" s="2">
        <v>45</v>
      </c>
      <c r="E345" s="2">
        <v>58</v>
      </c>
      <c r="F345" s="2">
        <v>50</v>
      </c>
      <c r="G345" s="57">
        <f t="shared" si="5"/>
        <v>45</v>
      </c>
    </row>
    <row r="346" spans="1:7">
      <c r="A346" s="1">
        <v>45079</v>
      </c>
      <c r="B346" t="s">
        <v>2165</v>
      </c>
      <c r="C346" t="s">
        <v>2166</v>
      </c>
      <c r="D346" s="2">
        <v>39</v>
      </c>
      <c r="E346" s="2">
        <v>50</v>
      </c>
      <c r="F346" s="2">
        <v>52</v>
      </c>
      <c r="G346" s="57">
        <f t="shared" si="5"/>
        <v>39</v>
      </c>
    </row>
    <row r="347" spans="1:7">
      <c r="A347" s="1">
        <v>45079</v>
      </c>
      <c r="B347" t="s">
        <v>924</v>
      </c>
      <c r="C347" t="s">
        <v>925</v>
      </c>
      <c r="D347" s="2">
        <v>35</v>
      </c>
      <c r="E347" s="2">
        <v>55</v>
      </c>
      <c r="F347" s="2">
        <v>49</v>
      </c>
      <c r="G347" s="57">
        <f t="shared" si="5"/>
        <v>35</v>
      </c>
    </row>
    <row r="348" spans="1:7">
      <c r="A348" s="1">
        <v>45079</v>
      </c>
      <c r="B348" t="s">
        <v>177</v>
      </c>
      <c r="C348" t="s">
        <v>178</v>
      </c>
      <c r="D348" s="2">
        <v>63</v>
      </c>
      <c r="E348" s="2">
        <v>54</v>
      </c>
      <c r="F348" s="2">
        <v>53</v>
      </c>
      <c r="G348" s="57">
        <f t="shared" si="5"/>
        <v>63</v>
      </c>
    </row>
    <row r="349" spans="1:7">
      <c r="A349" s="1">
        <v>45079</v>
      </c>
      <c r="B349" t="s">
        <v>1557</v>
      </c>
      <c r="C349" t="s">
        <v>1558</v>
      </c>
      <c r="D349" s="2">
        <v>27</v>
      </c>
      <c r="E349" s="2">
        <v>51</v>
      </c>
      <c r="F349" s="2">
        <v>52</v>
      </c>
      <c r="G349" s="57">
        <f t="shared" si="5"/>
        <v>27</v>
      </c>
    </row>
    <row r="350" spans="1:7">
      <c r="A350" s="1">
        <v>45079</v>
      </c>
      <c r="B350" t="s">
        <v>1461</v>
      </c>
      <c r="C350" t="s">
        <v>1462</v>
      </c>
      <c r="D350" s="2">
        <v>57</v>
      </c>
      <c r="E350" s="2">
        <v>50</v>
      </c>
      <c r="F350" s="2">
        <v>54</v>
      </c>
      <c r="G350" s="57">
        <f t="shared" si="5"/>
        <v>57</v>
      </c>
    </row>
    <row r="351" spans="1:7">
      <c r="A351" s="1">
        <v>45079</v>
      </c>
      <c r="B351" t="s">
        <v>2205</v>
      </c>
      <c r="C351" t="s">
        <v>2206</v>
      </c>
      <c r="D351" s="2">
        <v>43</v>
      </c>
      <c r="E351" s="2">
        <v>52</v>
      </c>
      <c r="F351" s="2">
        <v>50</v>
      </c>
      <c r="G351" s="57">
        <f t="shared" si="5"/>
        <v>43</v>
      </c>
    </row>
    <row r="352" spans="1:7">
      <c r="A352" s="1">
        <v>45079</v>
      </c>
      <c r="B352" t="s">
        <v>725</v>
      </c>
      <c r="C352" t="s">
        <v>726</v>
      </c>
      <c r="D352" s="2">
        <v>61</v>
      </c>
      <c r="E352" s="2">
        <v>53</v>
      </c>
      <c r="F352" s="2">
        <v>50</v>
      </c>
      <c r="G352" s="57">
        <f t="shared" si="5"/>
        <v>61</v>
      </c>
    </row>
    <row r="353" spans="1:7">
      <c r="A353" s="1">
        <v>45079</v>
      </c>
      <c r="B353" t="s">
        <v>2051</v>
      </c>
      <c r="C353" t="s">
        <v>2052</v>
      </c>
      <c r="D353" s="2">
        <v>62</v>
      </c>
      <c r="E353" s="2">
        <v>55</v>
      </c>
      <c r="F353" s="2">
        <v>44</v>
      </c>
      <c r="G353" s="57">
        <f t="shared" si="5"/>
        <v>62</v>
      </c>
    </row>
    <row r="354" spans="1:7">
      <c r="A354" s="1">
        <v>45079</v>
      </c>
      <c r="B354" t="s">
        <v>2172</v>
      </c>
      <c r="C354" t="s">
        <v>2173</v>
      </c>
      <c r="D354" s="2">
        <v>78</v>
      </c>
      <c r="E354" s="2">
        <v>59</v>
      </c>
      <c r="F354" s="2">
        <v>50</v>
      </c>
      <c r="G354" s="57">
        <f t="shared" si="5"/>
        <v>78</v>
      </c>
    </row>
    <row r="355" spans="1:7">
      <c r="A355" s="1">
        <v>45079</v>
      </c>
      <c r="B355" t="s">
        <v>1116</v>
      </c>
      <c r="C355" t="s">
        <v>1117</v>
      </c>
      <c r="D355" s="2">
        <v>60</v>
      </c>
      <c r="E355" s="2">
        <v>41</v>
      </c>
      <c r="F355" s="2">
        <v>62</v>
      </c>
      <c r="G355" s="57">
        <f t="shared" si="5"/>
        <v>60</v>
      </c>
    </row>
    <row r="356" spans="1:7">
      <c r="A356" s="1">
        <v>45079</v>
      </c>
      <c r="B356" t="s">
        <v>1767</v>
      </c>
      <c r="C356" t="s">
        <v>1768</v>
      </c>
      <c r="D356" s="2">
        <v>4</v>
      </c>
      <c r="E356" s="2">
        <v>52</v>
      </c>
      <c r="F356" s="2">
        <v>48</v>
      </c>
      <c r="G356" s="57">
        <f t="shared" si="5"/>
        <v>4</v>
      </c>
    </row>
    <row r="357" spans="1:7">
      <c r="A357" s="1">
        <v>45079</v>
      </c>
      <c r="B357" t="s">
        <v>82</v>
      </c>
      <c r="C357" t="s">
        <v>83</v>
      </c>
      <c r="D357" s="2">
        <v>87</v>
      </c>
      <c r="E357" s="2">
        <v>55</v>
      </c>
      <c r="F357" s="2">
        <v>50</v>
      </c>
      <c r="G357" s="57">
        <f t="shared" si="5"/>
        <v>87</v>
      </c>
    </row>
    <row r="358" spans="1:7">
      <c r="A358" s="1">
        <v>45079</v>
      </c>
      <c r="B358" t="s">
        <v>30</v>
      </c>
      <c r="C358" t="s">
        <v>436</v>
      </c>
      <c r="D358" s="2">
        <v>67</v>
      </c>
      <c r="E358" s="2">
        <v>48</v>
      </c>
      <c r="F358" s="2">
        <v>55</v>
      </c>
      <c r="G358" s="57">
        <f t="shared" si="5"/>
        <v>67</v>
      </c>
    </row>
    <row r="359" spans="1:7">
      <c r="A359" s="1">
        <v>45079</v>
      </c>
      <c r="B359" t="s">
        <v>1034</v>
      </c>
      <c r="C359" t="s">
        <v>1035</v>
      </c>
      <c r="D359" s="2">
        <v>35</v>
      </c>
      <c r="E359" s="2">
        <v>52</v>
      </c>
      <c r="F359" s="2">
        <v>44</v>
      </c>
      <c r="G359" s="57">
        <f t="shared" si="5"/>
        <v>35</v>
      </c>
    </row>
    <row r="360" spans="1:7">
      <c r="A360" s="1">
        <v>45079</v>
      </c>
      <c r="B360" t="s">
        <v>304</v>
      </c>
      <c r="C360" t="s">
        <v>305</v>
      </c>
      <c r="D360" s="2">
        <v>81</v>
      </c>
      <c r="E360" s="2">
        <v>65</v>
      </c>
      <c r="F360" s="2">
        <v>53</v>
      </c>
      <c r="G360" s="57">
        <f t="shared" si="5"/>
        <v>81</v>
      </c>
    </row>
    <row r="361" spans="1:7">
      <c r="A361" s="1">
        <v>45079</v>
      </c>
      <c r="B361" t="s">
        <v>104</v>
      </c>
      <c r="C361" t="s">
        <v>105</v>
      </c>
      <c r="D361" s="2">
        <v>77</v>
      </c>
      <c r="E361" s="2">
        <v>55</v>
      </c>
      <c r="F361" s="2">
        <v>48</v>
      </c>
      <c r="G361" s="57">
        <f t="shared" si="5"/>
        <v>77</v>
      </c>
    </row>
    <row r="362" spans="1:7">
      <c r="A362" s="1">
        <v>45079</v>
      </c>
      <c r="B362" t="s">
        <v>882</v>
      </c>
      <c r="C362" t="s">
        <v>883</v>
      </c>
      <c r="D362" s="2">
        <v>53</v>
      </c>
      <c r="E362" s="2">
        <v>56</v>
      </c>
      <c r="F362" s="2">
        <v>54</v>
      </c>
      <c r="G362" s="57">
        <f t="shared" si="5"/>
        <v>53</v>
      </c>
    </row>
    <row r="363" spans="1:7">
      <c r="A363" s="1">
        <v>45079</v>
      </c>
      <c r="B363" t="s">
        <v>2362</v>
      </c>
      <c r="C363" t="s">
        <v>2363</v>
      </c>
      <c r="D363" s="2">
        <v>33</v>
      </c>
      <c r="E363" s="2">
        <v>54</v>
      </c>
      <c r="F363" s="2">
        <v>42</v>
      </c>
      <c r="G363" s="57">
        <f t="shared" si="5"/>
        <v>33</v>
      </c>
    </row>
    <row r="364" spans="1:7">
      <c r="A364" s="1">
        <v>45079</v>
      </c>
      <c r="B364" t="s">
        <v>1042</v>
      </c>
      <c r="C364" t="s">
        <v>1043</v>
      </c>
      <c r="D364" s="2">
        <v>43</v>
      </c>
      <c r="E364" s="2">
        <v>61</v>
      </c>
      <c r="F364" s="2">
        <v>54</v>
      </c>
      <c r="G364" s="57">
        <f t="shared" si="5"/>
        <v>43</v>
      </c>
    </row>
    <row r="365" spans="1:7">
      <c r="A365" s="1">
        <v>45079</v>
      </c>
      <c r="B365" t="s">
        <v>153</v>
      </c>
      <c r="C365" t="s">
        <v>154</v>
      </c>
      <c r="D365" s="2">
        <v>42</v>
      </c>
      <c r="E365" s="2">
        <v>50</v>
      </c>
      <c r="F365" s="2">
        <v>40</v>
      </c>
      <c r="G365" s="57">
        <f t="shared" si="5"/>
        <v>42</v>
      </c>
    </row>
    <row r="366" spans="1:7">
      <c r="A366" s="1">
        <v>45079</v>
      </c>
      <c r="B366" t="s">
        <v>1691</v>
      </c>
      <c r="C366" t="s">
        <v>1692</v>
      </c>
      <c r="D366" s="2">
        <v>43</v>
      </c>
      <c r="E366" s="2">
        <v>38</v>
      </c>
      <c r="F366" s="2">
        <v>66</v>
      </c>
      <c r="G366" s="57">
        <f t="shared" si="5"/>
        <v>43</v>
      </c>
    </row>
    <row r="367" spans="1:7">
      <c r="A367" s="1">
        <v>45079</v>
      </c>
      <c r="B367" t="s">
        <v>226</v>
      </c>
      <c r="C367" t="s">
        <v>227</v>
      </c>
      <c r="D367" s="2">
        <v>55</v>
      </c>
      <c r="E367" s="2">
        <v>42</v>
      </c>
      <c r="F367" s="2">
        <v>56</v>
      </c>
      <c r="G367" s="57">
        <f t="shared" si="5"/>
        <v>55</v>
      </c>
    </row>
    <row r="368" spans="1:7">
      <c r="A368" s="1">
        <v>45079</v>
      </c>
      <c r="B368" t="s">
        <v>1048</v>
      </c>
      <c r="C368" t="s">
        <v>1049</v>
      </c>
      <c r="D368" s="2">
        <v>59</v>
      </c>
      <c r="E368" s="2">
        <v>66</v>
      </c>
      <c r="F368" s="2">
        <v>44</v>
      </c>
      <c r="G368" s="57">
        <f t="shared" si="5"/>
        <v>59</v>
      </c>
    </row>
    <row r="369" spans="1:7">
      <c r="A369" s="1">
        <v>45079</v>
      </c>
      <c r="B369" t="s">
        <v>58</v>
      </c>
      <c r="C369" t="s">
        <v>59</v>
      </c>
      <c r="D369" s="2">
        <v>49</v>
      </c>
      <c r="E369" s="2">
        <v>49</v>
      </c>
      <c r="F369" s="2">
        <v>40</v>
      </c>
      <c r="G369" s="57">
        <f t="shared" si="5"/>
        <v>49</v>
      </c>
    </row>
    <row r="370" spans="1:7">
      <c r="A370" s="1">
        <v>45079</v>
      </c>
      <c r="B370" t="s">
        <v>613</v>
      </c>
      <c r="C370" t="s">
        <v>614</v>
      </c>
      <c r="D370" s="2">
        <v>25</v>
      </c>
      <c r="E370" s="2">
        <v>63</v>
      </c>
      <c r="F370" s="2">
        <v>34</v>
      </c>
      <c r="G370" s="57">
        <f t="shared" si="5"/>
        <v>25</v>
      </c>
    </row>
    <row r="371" spans="1:7">
      <c r="A371" s="1">
        <v>45079</v>
      </c>
      <c r="B371" t="s">
        <v>443</v>
      </c>
      <c r="C371" t="s">
        <v>444</v>
      </c>
      <c r="D371" s="2">
        <v>70</v>
      </c>
      <c r="E371" s="2">
        <v>58</v>
      </c>
      <c r="F371" s="2">
        <v>44</v>
      </c>
      <c r="G371" s="57">
        <f t="shared" si="5"/>
        <v>70</v>
      </c>
    </row>
    <row r="372" spans="1:7">
      <c r="A372" s="1">
        <v>45079</v>
      </c>
      <c r="B372" t="s">
        <v>2233</v>
      </c>
      <c r="C372" t="s">
        <v>2234</v>
      </c>
      <c r="D372" s="2">
        <v>40</v>
      </c>
      <c r="E372" s="2">
        <v>52</v>
      </c>
      <c r="F372" s="2">
        <v>49</v>
      </c>
      <c r="G372" s="57">
        <f t="shared" si="5"/>
        <v>40</v>
      </c>
    </row>
    <row r="373" spans="1:7">
      <c r="A373" s="1">
        <v>45079</v>
      </c>
      <c r="B373" t="s">
        <v>1716</v>
      </c>
      <c r="C373" t="s">
        <v>1717</v>
      </c>
      <c r="D373" s="2">
        <v>8</v>
      </c>
      <c r="E373" s="2">
        <v>33</v>
      </c>
      <c r="F373" s="2">
        <v>63</v>
      </c>
      <c r="G373" s="57">
        <f t="shared" si="5"/>
        <v>8</v>
      </c>
    </row>
    <row r="374" spans="1:7">
      <c r="A374" s="1">
        <v>45079</v>
      </c>
      <c r="B374" t="s">
        <v>1455</v>
      </c>
      <c r="C374" t="s">
        <v>1456</v>
      </c>
      <c r="D374" s="2">
        <v>31</v>
      </c>
      <c r="E374" s="2">
        <v>55</v>
      </c>
      <c r="F374" s="2">
        <v>51</v>
      </c>
      <c r="G374" s="57">
        <f t="shared" si="5"/>
        <v>31</v>
      </c>
    </row>
    <row r="375" spans="1:7">
      <c r="A375" s="1">
        <v>45079</v>
      </c>
      <c r="B375" t="s">
        <v>1526</v>
      </c>
      <c r="C375" t="s">
        <v>1527</v>
      </c>
      <c r="D375" s="2">
        <v>22</v>
      </c>
      <c r="E375" s="2">
        <v>44</v>
      </c>
      <c r="F375" s="2">
        <v>57</v>
      </c>
      <c r="G375" s="57">
        <f t="shared" si="5"/>
        <v>22</v>
      </c>
    </row>
    <row r="376" spans="1:7">
      <c r="A376" s="1">
        <v>45079</v>
      </c>
      <c r="B376" t="s">
        <v>2492</v>
      </c>
      <c r="C376" t="s">
        <v>2493</v>
      </c>
      <c r="D376" s="2">
        <v>70</v>
      </c>
      <c r="E376" s="2">
        <v>62</v>
      </c>
      <c r="F376" s="2">
        <v>49</v>
      </c>
      <c r="G376" s="57">
        <f t="shared" si="5"/>
        <v>70</v>
      </c>
    </row>
    <row r="377" spans="1:7">
      <c r="A377" s="1">
        <v>45079</v>
      </c>
      <c r="B377" t="s">
        <v>1381</v>
      </c>
      <c r="C377" t="s">
        <v>1382</v>
      </c>
      <c r="D377" s="2">
        <v>43</v>
      </c>
      <c r="E377" s="2">
        <v>57</v>
      </c>
      <c r="F377" s="2">
        <v>47</v>
      </c>
      <c r="G377" s="57">
        <f t="shared" si="5"/>
        <v>43</v>
      </c>
    </row>
    <row r="378" spans="1:7">
      <c r="A378" s="1">
        <v>45079</v>
      </c>
      <c r="B378" t="s">
        <v>2325</v>
      </c>
      <c r="C378" t="s">
        <v>106</v>
      </c>
      <c r="D378" s="2">
        <v>89</v>
      </c>
      <c r="E378" s="2">
        <v>55</v>
      </c>
      <c r="F378" s="2">
        <v>53</v>
      </c>
      <c r="G378" s="57">
        <f t="shared" si="5"/>
        <v>89</v>
      </c>
    </row>
    <row r="379" spans="1:7">
      <c r="A379" s="1">
        <v>45079</v>
      </c>
      <c r="B379" t="s">
        <v>1180</v>
      </c>
      <c r="C379" t="s">
        <v>1181</v>
      </c>
      <c r="D379" s="2">
        <v>42</v>
      </c>
      <c r="E379" s="2">
        <v>42</v>
      </c>
      <c r="F379" s="2">
        <v>61</v>
      </c>
      <c r="G379" s="57">
        <f t="shared" si="5"/>
        <v>42</v>
      </c>
    </row>
    <row r="380" spans="1:7">
      <c r="A380" s="1">
        <v>45079</v>
      </c>
      <c r="B380" t="s">
        <v>1609</v>
      </c>
      <c r="C380" t="s">
        <v>1610</v>
      </c>
      <c r="D380" s="2">
        <v>41</v>
      </c>
      <c r="E380" s="2">
        <v>46</v>
      </c>
      <c r="F380" s="2">
        <v>53</v>
      </c>
      <c r="G380" s="57">
        <f t="shared" si="5"/>
        <v>41</v>
      </c>
    </row>
    <row r="381" spans="1:7">
      <c r="A381" s="1">
        <v>45079</v>
      </c>
      <c r="B381" t="s">
        <v>605</v>
      </c>
      <c r="C381" t="s">
        <v>606</v>
      </c>
      <c r="D381" s="2">
        <v>68</v>
      </c>
      <c r="E381" s="2">
        <v>61</v>
      </c>
      <c r="F381" s="2">
        <v>49</v>
      </c>
      <c r="G381" s="57">
        <f t="shared" si="5"/>
        <v>68</v>
      </c>
    </row>
    <row r="382" spans="1:7">
      <c r="A382" s="1">
        <v>45079</v>
      </c>
      <c r="B382" t="s">
        <v>52</v>
      </c>
      <c r="C382" t="s">
        <v>53</v>
      </c>
      <c r="D382" s="2">
        <v>53</v>
      </c>
      <c r="E382" s="2">
        <v>51</v>
      </c>
      <c r="F382" s="2">
        <v>42</v>
      </c>
      <c r="G382" s="57">
        <f t="shared" si="5"/>
        <v>53</v>
      </c>
    </row>
    <row r="383" spans="1:7">
      <c r="A383" s="1">
        <v>45079</v>
      </c>
      <c r="B383" t="s">
        <v>1272</v>
      </c>
      <c r="C383" t="s">
        <v>1273</v>
      </c>
      <c r="D383" s="2">
        <v>40</v>
      </c>
      <c r="E383" s="2">
        <v>62</v>
      </c>
      <c r="F383" s="2">
        <v>39</v>
      </c>
      <c r="G383" s="57">
        <f t="shared" si="5"/>
        <v>40</v>
      </c>
    </row>
    <row r="384" spans="1:7">
      <c r="A384" s="1">
        <v>45079</v>
      </c>
      <c r="B384" t="s">
        <v>343</v>
      </c>
      <c r="C384" t="s">
        <v>344</v>
      </c>
      <c r="D384" s="2">
        <v>58</v>
      </c>
      <c r="E384" s="2">
        <v>58</v>
      </c>
      <c r="F384" s="2">
        <v>45</v>
      </c>
      <c r="G384" s="57">
        <f t="shared" si="5"/>
        <v>58</v>
      </c>
    </row>
    <row r="385" spans="1:7">
      <c r="A385" s="1">
        <v>45079</v>
      </c>
      <c r="B385" t="s">
        <v>1708</v>
      </c>
      <c r="C385" t="s">
        <v>1709</v>
      </c>
      <c r="D385" s="2">
        <v>1</v>
      </c>
      <c r="E385" s="2">
        <v>35</v>
      </c>
      <c r="F385" s="2">
        <v>61</v>
      </c>
      <c r="G385" s="57">
        <f t="shared" si="5"/>
        <v>1</v>
      </c>
    </row>
    <row r="386" spans="1:7">
      <c r="A386" s="1">
        <v>45079</v>
      </c>
      <c r="B386" t="s">
        <v>723</v>
      </c>
      <c r="C386" t="s">
        <v>724</v>
      </c>
      <c r="D386" s="2">
        <v>28</v>
      </c>
      <c r="E386" s="2">
        <v>54</v>
      </c>
      <c r="F386" s="2">
        <v>39</v>
      </c>
      <c r="G386" s="57">
        <f t="shared" si="5"/>
        <v>28</v>
      </c>
    </row>
    <row r="387" spans="1:7">
      <c r="A387" s="1">
        <v>45079</v>
      </c>
      <c r="B387" t="s">
        <v>306</v>
      </c>
      <c r="C387" t="s">
        <v>307</v>
      </c>
      <c r="D387" s="2">
        <v>60</v>
      </c>
      <c r="E387" s="2">
        <v>53</v>
      </c>
      <c r="F387" s="2">
        <v>50</v>
      </c>
      <c r="G387" s="57">
        <f t="shared" si="5"/>
        <v>60</v>
      </c>
    </row>
    <row r="388" spans="1:7">
      <c r="A388" s="1">
        <v>45079</v>
      </c>
      <c r="B388" t="s">
        <v>1095</v>
      </c>
      <c r="C388" t="s">
        <v>1096</v>
      </c>
      <c r="D388" s="2">
        <v>36</v>
      </c>
      <c r="E388" s="2">
        <v>57</v>
      </c>
      <c r="F388" s="2">
        <v>45</v>
      </c>
      <c r="G388" s="57">
        <f t="shared" ref="G388:G451" si="6">IF(D388="NA",0,D388*D$2)+IF(E388="NA",0,E388*E$2)+IF(F388="NA",0,F388*F$2)</f>
        <v>36</v>
      </c>
    </row>
    <row r="389" spans="1:7">
      <c r="A389" s="1">
        <v>45079</v>
      </c>
      <c r="B389" t="s">
        <v>559</v>
      </c>
      <c r="C389" t="s">
        <v>560</v>
      </c>
      <c r="D389" s="2">
        <v>56</v>
      </c>
      <c r="E389" s="2">
        <v>55</v>
      </c>
      <c r="F389" s="2">
        <v>47</v>
      </c>
      <c r="G389" s="57">
        <f t="shared" si="6"/>
        <v>56</v>
      </c>
    </row>
    <row r="390" spans="1:7">
      <c r="A390" s="1">
        <v>45079</v>
      </c>
      <c r="B390" t="s">
        <v>2600</v>
      </c>
      <c r="C390" t="s">
        <v>2601</v>
      </c>
      <c r="D390" s="2">
        <v>50</v>
      </c>
      <c r="E390" s="2">
        <v>57</v>
      </c>
      <c r="F390" s="2">
        <v>44</v>
      </c>
      <c r="G390" s="57">
        <f t="shared" si="6"/>
        <v>50</v>
      </c>
    </row>
    <row r="391" spans="1:7">
      <c r="A391" s="1">
        <v>45079</v>
      </c>
      <c r="B391" t="s">
        <v>2576</v>
      </c>
      <c r="C391" t="s">
        <v>2577</v>
      </c>
      <c r="D391" s="2">
        <v>65</v>
      </c>
      <c r="E391" s="2">
        <v>56</v>
      </c>
      <c r="F391" s="2">
        <v>50</v>
      </c>
      <c r="G391" s="57">
        <f t="shared" si="6"/>
        <v>65</v>
      </c>
    </row>
    <row r="392" spans="1:7">
      <c r="A392" s="1">
        <v>45079</v>
      </c>
      <c r="B392" t="s">
        <v>1226</v>
      </c>
      <c r="C392" t="s">
        <v>1227</v>
      </c>
      <c r="D392" s="2">
        <v>58</v>
      </c>
      <c r="E392" s="2">
        <v>58</v>
      </c>
      <c r="F392" s="2">
        <v>54</v>
      </c>
      <c r="G392" s="57">
        <f t="shared" si="6"/>
        <v>58</v>
      </c>
    </row>
    <row r="393" spans="1:7">
      <c r="A393" s="1">
        <v>45079</v>
      </c>
      <c r="B393" t="s">
        <v>2374</v>
      </c>
      <c r="C393" t="s">
        <v>2375</v>
      </c>
      <c r="D393" s="2">
        <v>55</v>
      </c>
      <c r="E393" s="2">
        <v>55</v>
      </c>
      <c r="F393" s="2">
        <v>54</v>
      </c>
      <c r="G393" s="57">
        <f t="shared" si="6"/>
        <v>55</v>
      </c>
    </row>
    <row r="394" spans="1:7">
      <c r="A394" s="1">
        <v>45079</v>
      </c>
      <c r="B394" t="s">
        <v>2297</v>
      </c>
      <c r="C394" t="s">
        <v>2298</v>
      </c>
      <c r="D394" s="2">
        <v>58</v>
      </c>
      <c r="E394" s="2">
        <v>52</v>
      </c>
      <c r="F394" s="2">
        <v>55</v>
      </c>
      <c r="G394" s="57">
        <f t="shared" si="6"/>
        <v>58</v>
      </c>
    </row>
    <row r="395" spans="1:7">
      <c r="A395" s="1">
        <v>45079</v>
      </c>
      <c r="B395" t="s">
        <v>2333</v>
      </c>
      <c r="C395" t="s">
        <v>2334</v>
      </c>
      <c r="D395" s="2">
        <v>53</v>
      </c>
      <c r="E395" s="2">
        <v>53</v>
      </c>
      <c r="F395" s="2">
        <v>52</v>
      </c>
      <c r="G395" s="57">
        <f t="shared" si="6"/>
        <v>53</v>
      </c>
    </row>
    <row r="396" spans="1:7">
      <c r="A396" s="1">
        <v>45079</v>
      </c>
      <c r="B396" t="s">
        <v>521</v>
      </c>
      <c r="C396" t="s">
        <v>522</v>
      </c>
      <c r="D396" s="2">
        <v>80</v>
      </c>
      <c r="E396" s="2">
        <v>45</v>
      </c>
      <c r="F396" s="2">
        <v>56</v>
      </c>
      <c r="G396" s="57">
        <f t="shared" si="6"/>
        <v>80</v>
      </c>
    </row>
    <row r="397" spans="1:7">
      <c r="A397" s="1">
        <v>45079</v>
      </c>
      <c r="B397" t="s">
        <v>2269</v>
      </c>
      <c r="C397" t="s">
        <v>2270</v>
      </c>
      <c r="D397" s="2">
        <v>26</v>
      </c>
      <c r="E397" s="2">
        <v>49</v>
      </c>
      <c r="F397" s="2">
        <v>53</v>
      </c>
      <c r="G397" s="57">
        <f t="shared" si="6"/>
        <v>26</v>
      </c>
    </row>
    <row r="398" spans="1:7">
      <c r="A398" s="1">
        <v>45079</v>
      </c>
      <c r="B398" t="s">
        <v>2032</v>
      </c>
      <c r="C398" t="s">
        <v>2033</v>
      </c>
      <c r="D398" s="2">
        <v>47</v>
      </c>
      <c r="E398" s="2">
        <v>37</v>
      </c>
      <c r="F398" s="2">
        <v>68</v>
      </c>
      <c r="G398" s="57">
        <f t="shared" si="6"/>
        <v>47</v>
      </c>
    </row>
    <row r="399" spans="1:7">
      <c r="A399" s="1">
        <v>45079</v>
      </c>
      <c r="B399" t="s">
        <v>2364</v>
      </c>
      <c r="C399" t="s">
        <v>2365</v>
      </c>
      <c r="D399" s="2">
        <v>22</v>
      </c>
      <c r="E399" s="2">
        <v>39</v>
      </c>
      <c r="F399" s="2">
        <v>68</v>
      </c>
      <c r="G399" s="57">
        <f t="shared" si="6"/>
        <v>22</v>
      </c>
    </row>
    <row r="400" spans="1:7">
      <c r="A400" s="1">
        <v>45079</v>
      </c>
      <c r="B400" t="s">
        <v>1429</v>
      </c>
      <c r="C400" t="s">
        <v>1430</v>
      </c>
      <c r="D400" s="2">
        <v>43</v>
      </c>
      <c r="E400" s="2">
        <v>56</v>
      </c>
      <c r="F400" s="2">
        <v>48</v>
      </c>
      <c r="G400" s="57">
        <f t="shared" si="6"/>
        <v>43</v>
      </c>
    </row>
    <row r="401" spans="1:7">
      <c r="A401" s="1">
        <v>45079</v>
      </c>
      <c r="B401" t="s">
        <v>179</v>
      </c>
      <c r="C401" t="s">
        <v>1870</v>
      </c>
      <c r="D401" s="2">
        <v>23</v>
      </c>
      <c r="E401" s="2">
        <v>45</v>
      </c>
      <c r="F401" s="2">
        <v>55</v>
      </c>
      <c r="G401" s="57">
        <f t="shared" si="6"/>
        <v>23</v>
      </c>
    </row>
    <row r="402" spans="1:7">
      <c r="A402" s="1">
        <v>45079</v>
      </c>
      <c r="B402" t="s">
        <v>2456</v>
      </c>
      <c r="C402" t="s">
        <v>2457</v>
      </c>
      <c r="D402" s="2">
        <v>27</v>
      </c>
      <c r="E402" s="2">
        <v>58</v>
      </c>
      <c r="F402" s="2">
        <v>50</v>
      </c>
      <c r="G402" s="57">
        <f t="shared" si="6"/>
        <v>27</v>
      </c>
    </row>
    <row r="403" spans="1:7">
      <c r="A403" s="1">
        <v>45079</v>
      </c>
      <c r="B403" t="s">
        <v>1775</v>
      </c>
      <c r="C403" t="s">
        <v>1776</v>
      </c>
      <c r="D403" s="2">
        <v>4</v>
      </c>
      <c r="E403" s="2">
        <v>61</v>
      </c>
      <c r="F403" s="2">
        <v>51</v>
      </c>
      <c r="G403" s="57">
        <f t="shared" si="6"/>
        <v>4</v>
      </c>
    </row>
    <row r="404" spans="1:7">
      <c r="A404" s="1">
        <v>45079</v>
      </c>
      <c r="B404" t="s">
        <v>2568</v>
      </c>
      <c r="C404" t="s">
        <v>2569</v>
      </c>
      <c r="D404" s="2">
        <v>68</v>
      </c>
      <c r="E404" s="2">
        <v>64</v>
      </c>
      <c r="F404" s="2">
        <v>54</v>
      </c>
      <c r="G404" s="57">
        <f t="shared" si="6"/>
        <v>68</v>
      </c>
    </row>
    <row r="405" spans="1:7">
      <c r="A405" s="1">
        <v>45079</v>
      </c>
      <c r="B405" t="s">
        <v>1683</v>
      </c>
      <c r="C405" t="s">
        <v>1684</v>
      </c>
      <c r="D405" s="2">
        <v>41</v>
      </c>
      <c r="E405" s="2">
        <v>40</v>
      </c>
      <c r="F405" s="2">
        <v>59</v>
      </c>
      <c r="G405" s="57">
        <f t="shared" si="6"/>
        <v>41</v>
      </c>
    </row>
    <row r="406" spans="1:7">
      <c r="A406" s="1">
        <v>45079</v>
      </c>
      <c r="B406" t="s">
        <v>896</v>
      </c>
      <c r="C406" t="s">
        <v>897</v>
      </c>
      <c r="D406" s="2">
        <v>59</v>
      </c>
      <c r="E406" s="2">
        <v>57</v>
      </c>
      <c r="F406" s="2">
        <v>52</v>
      </c>
      <c r="G406" s="57">
        <f t="shared" si="6"/>
        <v>59</v>
      </c>
    </row>
    <row r="407" spans="1:7">
      <c r="A407" s="1">
        <v>45079</v>
      </c>
      <c r="B407" t="s">
        <v>786</v>
      </c>
      <c r="C407" t="s">
        <v>787</v>
      </c>
      <c r="D407" s="2">
        <v>86</v>
      </c>
      <c r="E407" s="2">
        <v>62</v>
      </c>
      <c r="F407" s="2">
        <v>49</v>
      </c>
      <c r="G407" s="57">
        <f t="shared" si="6"/>
        <v>86</v>
      </c>
    </row>
    <row r="408" spans="1:7">
      <c r="A408" s="1">
        <v>45079</v>
      </c>
      <c r="B408" t="s">
        <v>1701</v>
      </c>
      <c r="C408" t="s">
        <v>1861</v>
      </c>
      <c r="D408" s="2">
        <v>47</v>
      </c>
      <c r="E408" s="2">
        <v>42</v>
      </c>
      <c r="F408" s="2">
        <v>57</v>
      </c>
      <c r="G408" s="57">
        <f t="shared" si="6"/>
        <v>47</v>
      </c>
    </row>
    <row r="409" spans="1:7">
      <c r="A409" s="1">
        <v>45079</v>
      </c>
      <c r="B409" t="s">
        <v>2123</v>
      </c>
      <c r="C409" t="s">
        <v>2124</v>
      </c>
      <c r="D409" s="2">
        <v>41</v>
      </c>
      <c r="E409" s="2">
        <v>56</v>
      </c>
      <c r="F409" s="2">
        <v>52</v>
      </c>
      <c r="G409" s="57">
        <f t="shared" si="6"/>
        <v>41</v>
      </c>
    </row>
    <row r="410" spans="1:7">
      <c r="A410" s="1">
        <v>45079</v>
      </c>
      <c r="B410" t="s">
        <v>1262</v>
      </c>
      <c r="C410" t="s">
        <v>1263</v>
      </c>
      <c r="D410" s="2">
        <v>37</v>
      </c>
      <c r="E410" s="2">
        <v>49</v>
      </c>
      <c r="F410" s="2">
        <v>56</v>
      </c>
      <c r="G410" s="57">
        <f t="shared" si="6"/>
        <v>37</v>
      </c>
    </row>
    <row r="411" spans="1:7">
      <c r="A411" s="1">
        <v>45079</v>
      </c>
      <c r="B411" t="s">
        <v>151</v>
      </c>
      <c r="C411" t="s">
        <v>152</v>
      </c>
      <c r="D411" s="2">
        <v>68</v>
      </c>
      <c r="E411" s="2">
        <v>52</v>
      </c>
      <c r="F411" s="2">
        <v>50</v>
      </c>
      <c r="G411" s="57">
        <f t="shared" si="6"/>
        <v>68</v>
      </c>
    </row>
    <row r="412" spans="1:7">
      <c r="A412" s="1">
        <v>45079</v>
      </c>
      <c r="B412" t="s">
        <v>829</v>
      </c>
      <c r="C412" t="s">
        <v>830</v>
      </c>
      <c r="D412" s="2">
        <v>17</v>
      </c>
      <c r="E412" s="2">
        <v>52</v>
      </c>
      <c r="F412" s="2">
        <v>49</v>
      </c>
      <c r="G412" s="57">
        <f t="shared" si="6"/>
        <v>17</v>
      </c>
    </row>
    <row r="413" spans="1:7">
      <c r="A413" s="1">
        <v>45079</v>
      </c>
      <c r="B413" t="s">
        <v>298</v>
      </c>
      <c r="C413" t="s">
        <v>299</v>
      </c>
      <c r="D413" s="2">
        <v>25</v>
      </c>
      <c r="E413" s="2">
        <v>49</v>
      </c>
      <c r="F413" s="2">
        <v>41</v>
      </c>
      <c r="G413" s="57">
        <f t="shared" si="6"/>
        <v>25</v>
      </c>
    </row>
    <row r="414" spans="1:7">
      <c r="A414" s="1">
        <v>45079</v>
      </c>
      <c r="B414" t="s">
        <v>1539</v>
      </c>
      <c r="C414" t="s">
        <v>1540</v>
      </c>
      <c r="D414" s="2">
        <v>49</v>
      </c>
      <c r="E414" s="2">
        <v>38</v>
      </c>
      <c r="F414" s="2">
        <v>69</v>
      </c>
      <c r="G414" s="57">
        <f t="shared" si="6"/>
        <v>49</v>
      </c>
    </row>
    <row r="415" spans="1:7">
      <c r="A415" s="1">
        <v>45079</v>
      </c>
      <c r="B415" t="s">
        <v>1126</v>
      </c>
      <c r="C415" t="s">
        <v>1127</v>
      </c>
      <c r="D415" s="2">
        <v>52</v>
      </c>
      <c r="E415" s="2">
        <v>55</v>
      </c>
      <c r="F415" s="2">
        <v>53</v>
      </c>
      <c r="G415" s="57">
        <f t="shared" si="6"/>
        <v>52</v>
      </c>
    </row>
    <row r="416" spans="1:7">
      <c r="A416" s="1">
        <v>45079</v>
      </c>
      <c r="B416" t="s">
        <v>1425</v>
      </c>
      <c r="C416" t="s">
        <v>1426</v>
      </c>
      <c r="D416" s="2">
        <v>23</v>
      </c>
      <c r="E416" s="2">
        <v>51</v>
      </c>
      <c r="F416" s="2">
        <v>53</v>
      </c>
      <c r="G416" s="57">
        <f t="shared" si="6"/>
        <v>23</v>
      </c>
    </row>
    <row r="417" spans="1:7">
      <c r="A417" s="1">
        <v>45079</v>
      </c>
      <c r="B417" t="s">
        <v>1532</v>
      </c>
      <c r="C417" t="s">
        <v>1533</v>
      </c>
      <c r="D417" s="2">
        <v>43</v>
      </c>
      <c r="E417" s="2">
        <v>44</v>
      </c>
      <c r="F417" s="2">
        <v>56</v>
      </c>
      <c r="G417" s="57">
        <f t="shared" si="6"/>
        <v>43</v>
      </c>
    </row>
    <row r="418" spans="1:7">
      <c r="A418" s="1">
        <v>45079</v>
      </c>
      <c r="B418" t="s">
        <v>439</v>
      </c>
      <c r="C418" t="s">
        <v>440</v>
      </c>
      <c r="D418" s="2">
        <v>42</v>
      </c>
      <c r="E418" s="2">
        <v>47</v>
      </c>
      <c r="F418" s="2">
        <v>46</v>
      </c>
      <c r="G418" s="57">
        <f t="shared" si="6"/>
        <v>42</v>
      </c>
    </row>
    <row r="419" spans="1:7">
      <c r="A419" s="1">
        <v>45079</v>
      </c>
      <c r="B419" t="s">
        <v>1545</v>
      </c>
      <c r="C419" t="s">
        <v>1546</v>
      </c>
      <c r="D419" s="2">
        <v>66</v>
      </c>
      <c r="E419" s="2">
        <v>62</v>
      </c>
      <c r="F419" s="2">
        <v>45</v>
      </c>
      <c r="G419" s="57">
        <f t="shared" si="6"/>
        <v>66</v>
      </c>
    </row>
    <row r="420" spans="1:7">
      <c r="A420" s="1">
        <v>45079</v>
      </c>
      <c r="B420" t="s">
        <v>2299</v>
      </c>
      <c r="C420" t="s">
        <v>2300</v>
      </c>
      <c r="D420" s="2">
        <v>58</v>
      </c>
      <c r="E420" s="2">
        <v>58</v>
      </c>
      <c r="F420" s="2">
        <v>53</v>
      </c>
      <c r="G420" s="57">
        <f t="shared" si="6"/>
        <v>58</v>
      </c>
    </row>
    <row r="421" spans="1:7">
      <c r="A421" s="1">
        <v>45079</v>
      </c>
      <c r="B421" t="s">
        <v>965</v>
      </c>
      <c r="C421" t="s">
        <v>966</v>
      </c>
      <c r="D421" s="2">
        <v>41</v>
      </c>
      <c r="E421" s="2">
        <v>53</v>
      </c>
      <c r="F421" s="2">
        <v>50</v>
      </c>
      <c r="G421" s="57">
        <f t="shared" si="6"/>
        <v>41</v>
      </c>
    </row>
    <row r="422" spans="1:7">
      <c r="A422" s="1">
        <v>45079</v>
      </c>
      <c r="B422" t="s">
        <v>677</v>
      </c>
      <c r="C422" t="s">
        <v>678</v>
      </c>
      <c r="D422" s="2">
        <v>46</v>
      </c>
      <c r="E422" s="2">
        <v>54</v>
      </c>
      <c r="F422" s="2">
        <v>53</v>
      </c>
      <c r="G422" s="57">
        <f t="shared" si="6"/>
        <v>46</v>
      </c>
    </row>
    <row r="423" spans="1:7">
      <c r="A423" s="1">
        <v>45079</v>
      </c>
      <c r="B423" t="s">
        <v>2560</v>
      </c>
      <c r="C423" t="s">
        <v>2561</v>
      </c>
      <c r="D423" s="2">
        <v>52</v>
      </c>
      <c r="E423" s="2">
        <v>55</v>
      </c>
      <c r="F423" s="2">
        <v>53</v>
      </c>
      <c r="G423" s="57">
        <f t="shared" si="6"/>
        <v>52</v>
      </c>
    </row>
    <row r="424" spans="1:7">
      <c r="A424" s="1">
        <v>45079</v>
      </c>
      <c r="B424" t="s">
        <v>290</v>
      </c>
      <c r="C424" t="s">
        <v>291</v>
      </c>
      <c r="D424" s="2">
        <v>66</v>
      </c>
      <c r="E424" s="2">
        <v>55</v>
      </c>
      <c r="F424" s="2">
        <v>48</v>
      </c>
      <c r="G424" s="57">
        <f t="shared" si="6"/>
        <v>66</v>
      </c>
    </row>
    <row r="425" spans="1:7">
      <c r="A425" s="1">
        <v>45079</v>
      </c>
      <c r="B425" t="s">
        <v>780</v>
      </c>
      <c r="C425" t="s">
        <v>781</v>
      </c>
      <c r="D425" s="2">
        <v>54</v>
      </c>
      <c r="E425" s="2">
        <v>55</v>
      </c>
      <c r="F425" s="2">
        <v>54</v>
      </c>
      <c r="G425" s="57">
        <f t="shared" si="6"/>
        <v>54</v>
      </c>
    </row>
    <row r="426" spans="1:7">
      <c r="A426" s="1">
        <v>45079</v>
      </c>
      <c r="B426" t="s">
        <v>933</v>
      </c>
      <c r="C426" t="s">
        <v>934</v>
      </c>
      <c r="D426" s="2">
        <v>44</v>
      </c>
      <c r="E426" s="2">
        <v>61</v>
      </c>
      <c r="F426" s="2">
        <v>50</v>
      </c>
      <c r="G426" s="57">
        <f t="shared" si="6"/>
        <v>44</v>
      </c>
    </row>
    <row r="427" spans="1:7">
      <c r="A427" s="1">
        <v>45079</v>
      </c>
      <c r="B427" t="s">
        <v>366</v>
      </c>
      <c r="C427" t="s">
        <v>367</v>
      </c>
      <c r="D427" s="2">
        <v>25</v>
      </c>
      <c r="E427" s="2">
        <v>47</v>
      </c>
      <c r="F427" s="2">
        <v>44</v>
      </c>
      <c r="G427" s="57">
        <f t="shared" si="6"/>
        <v>25</v>
      </c>
    </row>
    <row r="428" spans="1:7">
      <c r="A428" s="1">
        <v>45079</v>
      </c>
      <c r="B428" t="s">
        <v>312</v>
      </c>
      <c r="C428" t="s">
        <v>313</v>
      </c>
      <c r="D428" s="2">
        <v>50</v>
      </c>
      <c r="E428" s="2">
        <v>55</v>
      </c>
      <c r="F428" s="2">
        <v>50</v>
      </c>
      <c r="G428" s="57">
        <f t="shared" si="6"/>
        <v>50</v>
      </c>
    </row>
    <row r="429" spans="1:7">
      <c r="A429" s="1">
        <v>45079</v>
      </c>
      <c r="B429" t="s">
        <v>651</v>
      </c>
      <c r="C429" t="s">
        <v>652</v>
      </c>
      <c r="D429" s="2">
        <v>54</v>
      </c>
      <c r="E429" s="2">
        <v>55</v>
      </c>
      <c r="F429" s="2">
        <v>53</v>
      </c>
      <c r="G429" s="57">
        <f t="shared" si="6"/>
        <v>54</v>
      </c>
    </row>
    <row r="430" spans="1:7">
      <c r="A430" s="1">
        <v>45079</v>
      </c>
      <c r="B430" t="s">
        <v>21</v>
      </c>
      <c r="C430" t="s">
        <v>60</v>
      </c>
      <c r="D430" s="2">
        <v>51</v>
      </c>
      <c r="E430" s="2">
        <v>53</v>
      </c>
      <c r="F430" s="2">
        <v>39</v>
      </c>
      <c r="G430" s="57">
        <f t="shared" si="6"/>
        <v>51</v>
      </c>
    </row>
    <row r="431" spans="1:7">
      <c r="A431" s="1">
        <v>45079</v>
      </c>
      <c r="B431" t="s">
        <v>320</v>
      </c>
      <c r="C431" t="s">
        <v>321</v>
      </c>
      <c r="D431" s="2">
        <v>69</v>
      </c>
      <c r="E431" s="2">
        <v>60</v>
      </c>
      <c r="F431" s="2">
        <v>51</v>
      </c>
      <c r="G431" s="57">
        <f t="shared" si="6"/>
        <v>69</v>
      </c>
    </row>
    <row r="432" spans="1:7">
      <c r="A432" s="1">
        <v>45079</v>
      </c>
      <c r="B432" t="s">
        <v>2531</v>
      </c>
      <c r="C432" t="s">
        <v>2532</v>
      </c>
      <c r="D432" s="2">
        <v>26</v>
      </c>
      <c r="E432" s="2">
        <v>49</v>
      </c>
      <c r="F432" s="2">
        <v>50</v>
      </c>
      <c r="G432" s="57">
        <f t="shared" si="6"/>
        <v>26</v>
      </c>
    </row>
    <row r="433" spans="1:7">
      <c r="A433" s="1">
        <v>45079</v>
      </c>
      <c r="B433" t="s">
        <v>220</v>
      </c>
      <c r="C433" t="s">
        <v>1864</v>
      </c>
      <c r="D433" s="2">
        <v>75</v>
      </c>
      <c r="E433" s="2">
        <v>56</v>
      </c>
      <c r="F433" s="2">
        <v>53</v>
      </c>
      <c r="G433" s="57">
        <f t="shared" si="6"/>
        <v>75</v>
      </c>
    </row>
    <row r="434" spans="1:7">
      <c r="A434" s="1">
        <v>45079</v>
      </c>
      <c r="B434" t="s">
        <v>908</v>
      </c>
      <c r="C434" t="s">
        <v>909</v>
      </c>
      <c r="D434" s="2">
        <v>58</v>
      </c>
      <c r="E434" s="2">
        <v>60</v>
      </c>
      <c r="F434" s="2">
        <v>42</v>
      </c>
      <c r="G434" s="57">
        <f t="shared" si="6"/>
        <v>58</v>
      </c>
    </row>
    <row r="435" spans="1:7">
      <c r="A435" s="1">
        <v>45079</v>
      </c>
      <c r="B435" t="s">
        <v>437</v>
      </c>
      <c r="C435" t="s">
        <v>438</v>
      </c>
      <c r="D435" s="2">
        <v>43</v>
      </c>
      <c r="E435" s="2">
        <v>48</v>
      </c>
      <c r="F435" s="2">
        <v>45</v>
      </c>
      <c r="G435" s="57">
        <f t="shared" si="6"/>
        <v>43</v>
      </c>
    </row>
    <row r="436" spans="1:7">
      <c r="A436" s="1">
        <v>45079</v>
      </c>
      <c r="B436" t="s">
        <v>2360</v>
      </c>
      <c r="C436" t="s">
        <v>2361</v>
      </c>
      <c r="D436" s="2">
        <v>60</v>
      </c>
      <c r="E436" s="2">
        <v>54</v>
      </c>
      <c r="F436" s="2">
        <v>53</v>
      </c>
      <c r="G436" s="57">
        <f t="shared" si="6"/>
        <v>60</v>
      </c>
    </row>
    <row r="437" spans="1:7">
      <c r="A437" s="1">
        <v>45079</v>
      </c>
      <c r="B437" t="s">
        <v>2354</v>
      </c>
      <c r="C437" t="s">
        <v>2355</v>
      </c>
      <c r="D437" s="2">
        <v>64</v>
      </c>
      <c r="E437" s="2">
        <v>57</v>
      </c>
      <c r="F437" s="2">
        <v>50</v>
      </c>
      <c r="G437" s="57">
        <f t="shared" si="6"/>
        <v>64</v>
      </c>
    </row>
    <row r="438" spans="1:7">
      <c r="A438" s="1">
        <v>45079</v>
      </c>
      <c r="B438" t="s">
        <v>519</v>
      </c>
      <c r="C438" t="s">
        <v>520</v>
      </c>
      <c r="D438" s="2">
        <v>66</v>
      </c>
      <c r="E438" s="2">
        <v>44</v>
      </c>
      <c r="F438" s="2">
        <v>61</v>
      </c>
      <c r="G438" s="57">
        <f t="shared" si="6"/>
        <v>66</v>
      </c>
    </row>
    <row r="439" spans="1:7">
      <c r="A439" s="1">
        <v>45079</v>
      </c>
      <c r="B439" t="s">
        <v>2330</v>
      </c>
      <c r="C439" t="s">
        <v>2535</v>
      </c>
      <c r="D439" s="2">
        <v>47</v>
      </c>
      <c r="E439" s="2">
        <v>52</v>
      </c>
      <c r="F439" s="2">
        <v>53</v>
      </c>
      <c r="G439" s="57">
        <f t="shared" si="6"/>
        <v>47</v>
      </c>
    </row>
    <row r="440" spans="1:7">
      <c r="A440" s="1">
        <v>45079</v>
      </c>
      <c r="B440" t="s">
        <v>1888</v>
      </c>
      <c r="C440" t="s">
        <v>1889</v>
      </c>
      <c r="D440" s="2">
        <v>58</v>
      </c>
      <c r="E440" s="2">
        <v>55</v>
      </c>
      <c r="F440" s="2">
        <v>48</v>
      </c>
      <c r="G440" s="57">
        <f t="shared" si="6"/>
        <v>58</v>
      </c>
    </row>
    <row r="441" spans="1:7">
      <c r="A441" s="1">
        <v>45079</v>
      </c>
      <c r="B441" t="s">
        <v>2478</v>
      </c>
      <c r="C441" t="s">
        <v>2479</v>
      </c>
      <c r="D441" s="2">
        <v>41</v>
      </c>
      <c r="E441" s="2">
        <v>62</v>
      </c>
      <c r="F441" s="2">
        <v>45</v>
      </c>
      <c r="G441" s="57">
        <f t="shared" si="6"/>
        <v>41</v>
      </c>
    </row>
    <row r="442" spans="1:7">
      <c r="A442" s="1">
        <v>45079</v>
      </c>
      <c r="B442" t="s">
        <v>474</v>
      </c>
      <c r="C442" t="s">
        <v>475</v>
      </c>
      <c r="D442" s="2">
        <v>58</v>
      </c>
      <c r="E442" s="2">
        <v>54</v>
      </c>
      <c r="F442" s="2">
        <v>53</v>
      </c>
      <c r="G442" s="57">
        <f t="shared" si="6"/>
        <v>58</v>
      </c>
    </row>
    <row r="443" spans="1:7">
      <c r="A443" s="1">
        <v>45079</v>
      </c>
      <c r="B443" t="s">
        <v>282</v>
      </c>
      <c r="C443" t="s">
        <v>283</v>
      </c>
      <c r="D443" s="2">
        <v>52</v>
      </c>
      <c r="E443" s="2">
        <v>43</v>
      </c>
      <c r="F443" s="2">
        <v>55</v>
      </c>
      <c r="G443" s="57">
        <f t="shared" si="6"/>
        <v>52</v>
      </c>
    </row>
    <row r="444" spans="1:7">
      <c r="A444" s="1">
        <v>45079</v>
      </c>
      <c r="B444" t="s">
        <v>555</v>
      </c>
      <c r="C444" t="s">
        <v>556</v>
      </c>
      <c r="D444" s="2">
        <v>58</v>
      </c>
      <c r="E444" s="2">
        <v>54</v>
      </c>
      <c r="F444" s="2">
        <v>54</v>
      </c>
      <c r="G444" s="57">
        <f t="shared" si="6"/>
        <v>58</v>
      </c>
    </row>
    <row r="445" spans="1:7">
      <c r="A445" s="1">
        <v>45079</v>
      </c>
      <c r="B445" t="s">
        <v>892</v>
      </c>
      <c r="C445" t="s">
        <v>893</v>
      </c>
      <c r="D445" s="2">
        <v>16</v>
      </c>
      <c r="E445" s="2">
        <v>50</v>
      </c>
      <c r="F445" s="2">
        <v>51</v>
      </c>
      <c r="G445" s="57">
        <f t="shared" si="6"/>
        <v>16</v>
      </c>
    </row>
    <row r="446" spans="1:7">
      <c r="A446" s="1">
        <v>45079</v>
      </c>
      <c r="B446" t="s">
        <v>2178</v>
      </c>
      <c r="C446" t="s">
        <v>2179</v>
      </c>
      <c r="D446" s="2">
        <v>94</v>
      </c>
      <c r="E446" s="2">
        <v>60</v>
      </c>
      <c r="F446" s="2">
        <v>55</v>
      </c>
      <c r="G446" s="57">
        <f t="shared" si="6"/>
        <v>94</v>
      </c>
    </row>
    <row r="447" spans="1:7">
      <c r="A447" s="1">
        <v>45079</v>
      </c>
      <c r="B447" t="s">
        <v>1158</v>
      </c>
      <c r="C447" t="s">
        <v>1159</v>
      </c>
      <c r="D447" s="2">
        <v>55</v>
      </c>
      <c r="E447" s="2">
        <v>64</v>
      </c>
      <c r="F447" s="2">
        <v>44</v>
      </c>
      <c r="G447" s="57">
        <f t="shared" si="6"/>
        <v>55</v>
      </c>
    </row>
    <row r="448" spans="1:7">
      <c r="A448" s="1">
        <v>45079</v>
      </c>
      <c r="B448" t="s">
        <v>2490</v>
      </c>
      <c r="C448" t="s">
        <v>2491</v>
      </c>
      <c r="D448" s="2">
        <v>54</v>
      </c>
      <c r="E448" s="2">
        <v>56</v>
      </c>
      <c r="F448" s="2">
        <v>51</v>
      </c>
      <c r="G448" s="57">
        <f t="shared" si="6"/>
        <v>54</v>
      </c>
    </row>
    <row r="449" spans="1:7">
      <c r="A449" s="1">
        <v>45079</v>
      </c>
      <c r="B449" t="s">
        <v>2366</v>
      </c>
      <c r="C449" t="s">
        <v>2367</v>
      </c>
      <c r="D449" s="2">
        <v>90</v>
      </c>
      <c r="E449" s="2">
        <v>50</v>
      </c>
      <c r="F449" s="2">
        <v>53</v>
      </c>
      <c r="G449" s="57">
        <f t="shared" si="6"/>
        <v>90</v>
      </c>
    </row>
    <row r="450" spans="1:7">
      <c r="A450" s="1">
        <v>45079</v>
      </c>
      <c r="B450" t="s">
        <v>2566</v>
      </c>
      <c r="C450" t="s">
        <v>2567</v>
      </c>
      <c r="D450" s="2">
        <v>46</v>
      </c>
      <c r="E450" s="2">
        <v>51</v>
      </c>
      <c r="F450" s="2">
        <v>53</v>
      </c>
      <c r="G450" s="57">
        <f t="shared" si="6"/>
        <v>46</v>
      </c>
    </row>
    <row r="451" spans="1:7">
      <c r="A451" s="1">
        <v>45079</v>
      </c>
      <c r="B451" t="s">
        <v>2217</v>
      </c>
      <c r="C451" t="s">
        <v>2218</v>
      </c>
      <c r="D451" s="2">
        <v>52</v>
      </c>
      <c r="E451" s="2">
        <v>57</v>
      </c>
      <c r="F451" s="2">
        <v>55</v>
      </c>
      <c r="G451" s="57">
        <f t="shared" si="6"/>
        <v>52</v>
      </c>
    </row>
    <row r="452" spans="1:7">
      <c r="A452" s="1">
        <v>45079</v>
      </c>
      <c r="B452" t="s">
        <v>1511</v>
      </c>
      <c r="C452" t="s">
        <v>1512</v>
      </c>
      <c r="D452" s="2">
        <v>34</v>
      </c>
      <c r="E452" s="2">
        <v>53</v>
      </c>
      <c r="F452" s="2">
        <v>52</v>
      </c>
      <c r="G452" s="57">
        <f t="shared" ref="G452:G515" si="7">IF(D452="NA",0,D452*D$2)+IF(E452="NA",0,E452*E$2)+IF(F452="NA",0,F452*F$2)</f>
        <v>34</v>
      </c>
    </row>
    <row r="453" spans="1:7">
      <c r="A453" s="1">
        <v>45079</v>
      </c>
      <c r="B453" t="s">
        <v>1567</v>
      </c>
      <c r="C453" t="s">
        <v>1568</v>
      </c>
      <c r="D453" s="2">
        <v>34</v>
      </c>
      <c r="E453" s="2">
        <v>57</v>
      </c>
      <c r="F453" s="2">
        <v>51</v>
      </c>
      <c r="G453" s="57">
        <f t="shared" si="7"/>
        <v>34</v>
      </c>
    </row>
    <row r="454" spans="1:7">
      <c r="A454" s="1">
        <v>45079</v>
      </c>
      <c r="B454" t="s">
        <v>2415</v>
      </c>
      <c r="C454" t="s">
        <v>2416</v>
      </c>
      <c r="D454" s="2">
        <v>100</v>
      </c>
      <c r="E454" s="2">
        <v>60</v>
      </c>
      <c r="F454" s="2">
        <v>55</v>
      </c>
      <c r="G454" s="57">
        <f t="shared" si="7"/>
        <v>100</v>
      </c>
    </row>
    <row r="455" spans="1:7">
      <c r="A455" s="1">
        <v>45079</v>
      </c>
      <c r="B455" t="s">
        <v>1298</v>
      </c>
      <c r="C455" t="s">
        <v>1299</v>
      </c>
      <c r="D455" s="2">
        <v>43</v>
      </c>
      <c r="E455" s="2">
        <v>50</v>
      </c>
      <c r="F455" s="2">
        <v>52</v>
      </c>
      <c r="G455" s="57">
        <f t="shared" si="7"/>
        <v>43</v>
      </c>
    </row>
    <row r="456" spans="1:7">
      <c r="A456" s="1">
        <v>45079</v>
      </c>
      <c r="B456" t="s">
        <v>1569</v>
      </c>
      <c r="C456" t="s">
        <v>1570</v>
      </c>
      <c r="D456" s="2">
        <v>31</v>
      </c>
      <c r="E456" s="2">
        <v>50</v>
      </c>
      <c r="F456" s="2">
        <v>52</v>
      </c>
      <c r="G456" s="57">
        <f t="shared" si="7"/>
        <v>31</v>
      </c>
    </row>
    <row r="457" spans="1:7">
      <c r="A457" s="1">
        <v>45079</v>
      </c>
      <c r="B457" t="s">
        <v>1156</v>
      </c>
      <c r="C457" t="s">
        <v>1157</v>
      </c>
      <c r="D457" s="2">
        <v>53</v>
      </c>
      <c r="E457" s="2">
        <v>42</v>
      </c>
      <c r="F457" s="2">
        <v>60</v>
      </c>
      <c r="G457" s="57">
        <f t="shared" si="7"/>
        <v>53</v>
      </c>
    </row>
    <row r="458" spans="1:7">
      <c r="A458" s="1">
        <v>45079</v>
      </c>
      <c r="B458" t="s">
        <v>1710</v>
      </c>
      <c r="C458" t="s">
        <v>1711</v>
      </c>
      <c r="D458" s="2">
        <v>28</v>
      </c>
      <c r="E458" s="2">
        <v>55</v>
      </c>
      <c r="F458" s="2">
        <v>52</v>
      </c>
      <c r="G458" s="57">
        <f t="shared" si="7"/>
        <v>28</v>
      </c>
    </row>
    <row r="459" spans="1:7">
      <c r="A459" s="1">
        <v>45079</v>
      </c>
      <c r="B459" t="s">
        <v>1898</v>
      </c>
      <c r="C459" t="s">
        <v>1899</v>
      </c>
      <c r="D459" s="2">
        <v>52</v>
      </c>
      <c r="E459" s="2">
        <v>61</v>
      </c>
      <c r="F459" s="2">
        <v>49</v>
      </c>
      <c r="G459" s="57">
        <f t="shared" si="7"/>
        <v>52</v>
      </c>
    </row>
    <row r="460" spans="1:7">
      <c r="A460" s="1">
        <v>45079</v>
      </c>
      <c r="B460" t="s">
        <v>1377</v>
      </c>
      <c r="C460" t="s">
        <v>1378</v>
      </c>
      <c r="D460" s="2">
        <v>22</v>
      </c>
      <c r="E460" s="2">
        <v>57</v>
      </c>
      <c r="F460" s="2">
        <v>43</v>
      </c>
      <c r="G460" s="57">
        <f t="shared" si="7"/>
        <v>22</v>
      </c>
    </row>
    <row r="461" spans="1:7">
      <c r="A461" s="1">
        <v>45079</v>
      </c>
      <c r="B461" t="s">
        <v>1675</v>
      </c>
      <c r="C461" t="s">
        <v>1676</v>
      </c>
      <c r="D461" s="2">
        <v>44</v>
      </c>
      <c r="E461" s="2">
        <v>48</v>
      </c>
      <c r="F461" s="2">
        <v>47</v>
      </c>
      <c r="G461" s="57">
        <f t="shared" si="7"/>
        <v>44</v>
      </c>
    </row>
    <row r="462" spans="1:7">
      <c r="A462" s="1">
        <v>45079</v>
      </c>
      <c r="B462" t="s">
        <v>665</v>
      </c>
      <c r="C462" t="s">
        <v>666</v>
      </c>
      <c r="D462" s="2">
        <v>39</v>
      </c>
      <c r="E462" s="2">
        <v>66</v>
      </c>
      <c r="F462" s="2">
        <v>30</v>
      </c>
      <c r="G462" s="57">
        <f t="shared" si="7"/>
        <v>39</v>
      </c>
    </row>
    <row r="463" spans="1:7">
      <c r="A463" s="1">
        <v>45079</v>
      </c>
      <c r="B463" t="s">
        <v>480</v>
      </c>
      <c r="C463" t="s">
        <v>481</v>
      </c>
      <c r="D463" s="2">
        <v>57</v>
      </c>
      <c r="E463" s="2">
        <v>46</v>
      </c>
      <c r="F463" s="2">
        <v>54</v>
      </c>
      <c r="G463" s="57">
        <f t="shared" si="7"/>
        <v>57</v>
      </c>
    </row>
    <row r="464" spans="1:7">
      <c r="A464" s="1">
        <v>45079</v>
      </c>
      <c r="B464" t="s">
        <v>294</v>
      </c>
      <c r="C464" t="s">
        <v>295</v>
      </c>
      <c r="D464" s="2">
        <v>66</v>
      </c>
      <c r="E464" s="2">
        <v>43</v>
      </c>
      <c r="F464" s="2">
        <v>56</v>
      </c>
      <c r="G464" s="57">
        <f t="shared" si="7"/>
        <v>66</v>
      </c>
    </row>
    <row r="465" spans="1:7">
      <c r="A465" s="1">
        <v>45079</v>
      </c>
      <c r="B465" t="s">
        <v>2328</v>
      </c>
      <c r="C465" t="s">
        <v>2329</v>
      </c>
      <c r="D465" s="2">
        <v>47</v>
      </c>
      <c r="E465" s="2">
        <v>64</v>
      </c>
      <c r="F465" s="2">
        <v>43</v>
      </c>
      <c r="G465" s="57">
        <f t="shared" si="7"/>
        <v>47</v>
      </c>
    </row>
    <row r="466" spans="1:7">
      <c r="A466" s="1">
        <v>45079</v>
      </c>
      <c r="B466" t="s">
        <v>1801</v>
      </c>
      <c r="C466" t="s">
        <v>1802</v>
      </c>
      <c r="D466" s="2">
        <v>5</v>
      </c>
      <c r="E466" s="2">
        <v>64</v>
      </c>
      <c r="F466" s="2">
        <v>50</v>
      </c>
      <c r="G466" s="57">
        <f t="shared" si="7"/>
        <v>5</v>
      </c>
    </row>
    <row r="467" spans="1:7">
      <c r="A467" s="1">
        <v>45079</v>
      </c>
      <c r="B467" t="s">
        <v>2392</v>
      </c>
      <c r="C467" t="s">
        <v>2393</v>
      </c>
      <c r="D467" s="2">
        <v>96</v>
      </c>
      <c r="E467" s="2">
        <v>64</v>
      </c>
      <c r="F467" s="2">
        <v>44</v>
      </c>
      <c r="G467" s="57">
        <f t="shared" si="7"/>
        <v>96</v>
      </c>
    </row>
    <row r="468" spans="1:7">
      <c r="A468" s="1">
        <v>45079</v>
      </c>
      <c r="B468" t="s">
        <v>1176</v>
      </c>
      <c r="C468" t="s">
        <v>1177</v>
      </c>
      <c r="D468" s="2">
        <v>22</v>
      </c>
      <c r="E468" s="2">
        <v>45</v>
      </c>
      <c r="F468" s="2">
        <v>54</v>
      </c>
      <c r="G468" s="57">
        <f t="shared" si="7"/>
        <v>22</v>
      </c>
    </row>
    <row r="469" spans="1:7">
      <c r="A469" s="1">
        <v>45079</v>
      </c>
      <c r="B469" t="s">
        <v>1763</v>
      </c>
      <c r="C469" t="s">
        <v>1764</v>
      </c>
      <c r="D469" s="2">
        <v>64</v>
      </c>
      <c r="E469" s="2">
        <v>58</v>
      </c>
      <c r="F469" s="2">
        <v>48</v>
      </c>
      <c r="G469" s="57">
        <f t="shared" si="7"/>
        <v>64</v>
      </c>
    </row>
    <row r="470" spans="1:7">
      <c r="A470" s="1">
        <v>45079</v>
      </c>
      <c r="B470" t="s">
        <v>2356</v>
      </c>
      <c r="C470" t="s">
        <v>2357</v>
      </c>
      <c r="D470" s="2">
        <v>22</v>
      </c>
      <c r="E470" s="2">
        <v>51</v>
      </c>
      <c r="F470" s="2">
        <v>48</v>
      </c>
      <c r="G470" s="57">
        <f t="shared" si="7"/>
        <v>22</v>
      </c>
    </row>
    <row r="471" spans="1:7">
      <c r="A471" s="1">
        <v>45079</v>
      </c>
      <c r="B471" t="s">
        <v>1634</v>
      </c>
      <c r="C471" t="s">
        <v>1635</v>
      </c>
      <c r="D471" s="2">
        <v>41</v>
      </c>
      <c r="E471" s="2">
        <v>50</v>
      </c>
      <c r="F471" s="2">
        <v>51</v>
      </c>
      <c r="G471" s="57">
        <f t="shared" si="7"/>
        <v>41</v>
      </c>
    </row>
    <row r="472" spans="1:7">
      <c r="A472" s="1">
        <v>45079</v>
      </c>
      <c r="B472" t="s">
        <v>228</v>
      </c>
      <c r="C472" t="s">
        <v>229</v>
      </c>
      <c r="D472" s="2">
        <v>50</v>
      </c>
      <c r="E472" s="2">
        <v>61</v>
      </c>
      <c r="F472" s="2">
        <v>46</v>
      </c>
      <c r="G472" s="57">
        <f t="shared" si="7"/>
        <v>50</v>
      </c>
    </row>
    <row r="473" spans="1:7">
      <c r="A473" s="1">
        <v>45079</v>
      </c>
      <c r="B473" t="s">
        <v>394</v>
      </c>
      <c r="C473" t="s">
        <v>395</v>
      </c>
      <c r="D473" s="2">
        <v>38</v>
      </c>
      <c r="E473" s="2">
        <v>44</v>
      </c>
      <c r="F473" s="2">
        <v>54</v>
      </c>
      <c r="G473" s="57">
        <f t="shared" si="7"/>
        <v>38</v>
      </c>
    </row>
    <row r="474" spans="1:7">
      <c r="A474" s="1">
        <v>45079</v>
      </c>
      <c r="B474" t="s">
        <v>41</v>
      </c>
      <c r="C474" t="s">
        <v>1738</v>
      </c>
      <c r="D474" s="2">
        <v>1</v>
      </c>
      <c r="E474" s="2">
        <v>34</v>
      </c>
      <c r="F474" s="2">
        <v>64</v>
      </c>
      <c r="G474" s="57">
        <f t="shared" si="7"/>
        <v>1</v>
      </c>
    </row>
    <row r="475" spans="1:7">
      <c r="A475" s="1">
        <v>45079</v>
      </c>
      <c r="B475" t="s">
        <v>205</v>
      </c>
      <c r="C475" t="s">
        <v>206</v>
      </c>
      <c r="D475" s="2">
        <v>66</v>
      </c>
      <c r="E475" s="2">
        <v>50</v>
      </c>
      <c r="F475" s="2">
        <v>54</v>
      </c>
      <c r="G475" s="57">
        <f t="shared" si="7"/>
        <v>66</v>
      </c>
    </row>
    <row r="476" spans="1:7">
      <c r="A476" s="1">
        <v>45079</v>
      </c>
      <c r="B476" t="s">
        <v>813</v>
      </c>
      <c r="C476" t="s">
        <v>814</v>
      </c>
      <c r="D476" s="2">
        <v>54</v>
      </c>
      <c r="E476" s="2">
        <v>54</v>
      </c>
      <c r="F476" s="2">
        <v>54</v>
      </c>
      <c r="G476" s="57">
        <f t="shared" si="7"/>
        <v>54</v>
      </c>
    </row>
    <row r="477" spans="1:7">
      <c r="A477" s="1">
        <v>45079</v>
      </c>
      <c r="B477" t="s">
        <v>48</v>
      </c>
      <c r="C477" t="s">
        <v>49</v>
      </c>
      <c r="D477" s="2">
        <v>46</v>
      </c>
      <c r="E477" s="2">
        <v>50</v>
      </c>
      <c r="F477" s="2">
        <v>40</v>
      </c>
      <c r="G477" s="57">
        <f t="shared" si="7"/>
        <v>46</v>
      </c>
    </row>
    <row r="478" spans="1:7">
      <c r="A478" s="1">
        <v>45079</v>
      </c>
      <c r="B478" t="s">
        <v>585</v>
      </c>
      <c r="C478" t="s">
        <v>586</v>
      </c>
      <c r="D478" s="2">
        <v>65</v>
      </c>
      <c r="E478" s="2">
        <v>62</v>
      </c>
      <c r="F478" s="2">
        <v>54</v>
      </c>
      <c r="G478" s="57">
        <f t="shared" si="7"/>
        <v>65</v>
      </c>
    </row>
    <row r="479" spans="1:7">
      <c r="A479" s="1">
        <v>45079</v>
      </c>
      <c r="B479" t="s">
        <v>245</v>
      </c>
      <c r="C479" t="s">
        <v>246</v>
      </c>
      <c r="D479" s="2">
        <v>67</v>
      </c>
      <c r="E479" s="2">
        <v>55</v>
      </c>
      <c r="F479" s="2">
        <v>35</v>
      </c>
      <c r="G479" s="57">
        <f t="shared" si="7"/>
        <v>67</v>
      </c>
    </row>
    <row r="480" spans="1:7">
      <c r="A480" s="1">
        <v>45079</v>
      </c>
      <c r="B480" t="s">
        <v>1416</v>
      </c>
      <c r="C480" t="s">
        <v>1417</v>
      </c>
      <c r="D480" s="2">
        <v>39</v>
      </c>
      <c r="E480" s="2">
        <v>47</v>
      </c>
      <c r="F480" s="2">
        <v>54</v>
      </c>
      <c r="G480" s="57">
        <f t="shared" si="7"/>
        <v>39</v>
      </c>
    </row>
    <row r="481" spans="1:7">
      <c r="A481" s="1">
        <v>45079</v>
      </c>
      <c r="B481" t="s">
        <v>125</v>
      </c>
      <c r="C481" t="s">
        <v>126</v>
      </c>
      <c r="D481" s="2">
        <v>41</v>
      </c>
      <c r="E481" s="2">
        <v>49</v>
      </c>
      <c r="F481" s="2">
        <v>45</v>
      </c>
      <c r="G481" s="57">
        <f t="shared" si="7"/>
        <v>41</v>
      </c>
    </row>
    <row r="482" spans="1:7">
      <c r="A482" s="1">
        <v>45079</v>
      </c>
      <c r="B482" t="s">
        <v>1687</v>
      </c>
      <c r="C482" t="s">
        <v>1688</v>
      </c>
      <c r="D482" s="2">
        <v>41</v>
      </c>
      <c r="E482" s="2">
        <v>40</v>
      </c>
      <c r="F482" s="2">
        <v>59</v>
      </c>
      <c r="G482" s="57">
        <f t="shared" si="7"/>
        <v>41</v>
      </c>
    </row>
    <row r="483" spans="1:7">
      <c r="A483" s="1">
        <v>45079</v>
      </c>
      <c r="B483" t="s">
        <v>331</v>
      </c>
      <c r="C483" t="s">
        <v>332</v>
      </c>
      <c r="D483" s="2">
        <v>90</v>
      </c>
      <c r="E483" s="2">
        <v>65</v>
      </c>
      <c r="F483" s="2">
        <v>53</v>
      </c>
      <c r="G483" s="57">
        <f t="shared" si="7"/>
        <v>90</v>
      </c>
    </row>
    <row r="484" spans="1:7">
      <c r="A484" s="1">
        <v>45079</v>
      </c>
      <c r="B484" t="s">
        <v>257</v>
      </c>
      <c r="C484" t="s">
        <v>258</v>
      </c>
      <c r="D484" s="2">
        <v>59</v>
      </c>
      <c r="E484" s="2">
        <v>61</v>
      </c>
      <c r="F484" s="2">
        <v>47</v>
      </c>
      <c r="G484" s="57">
        <f t="shared" si="7"/>
        <v>59</v>
      </c>
    </row>
    <row r="485" spans="1:7">
      <c r="A485" s="1">
        <v>45079</v>
      </c>
      <c r="B485" t="s">
        <v>1841</v>
      </c>
      <c r="C485" t="s">
        <v>1842</v>
      </c>
      <c r="D485" s="2">
        <v>55</v>
      </c>
      <c r="E485" s="2">
        <v>64</v>
      </c>
      <c r="F485" s="2">
        <v>44</v>
      </c>
      <c r="G485" s="57">
        <f t="shared" si="7"/>
        <v>55</v>
      </c>
    </row>
    <row r="486" spans="1:7">
      <c r="A486" s="1">
        <v>45079</v>
      </c>
      <c r="B486" t="s">
        <v>920</v>
      </c>
      <c r="C486" t="s">
        <v>921</v>
      </c>
      <c r="D486" s="2">
        <v>73</v>
      </c>
      <c r="E486" s="2">
        <v>61</v>
      </c>
      <c r="F486" s="2">
        <v>54</v>
      </c>
      <c r="G486" s="57">
        <f t="shared" si="7"/>
        <v>73</v>
      </c>
    </row>
    <row r="487" spans="1:7">
      <c r="A487" s="1">
        <v>45079</v>
      </c>
      <c r="B487" t="s">
        <v>406</v>
      </c>
      <c r="C487" t="s">
        <v>407</v>
      </c>
      <c r="D487" s="2">
        <v>49</v>
      </c>
      <c r="E487" s="2">
        <v>54</v>
      </c>
      <c r="F487" s="2">
        <v>54</v>
      </c>
      <c r="G487" s="57">
        <f t="shared" si="7"/>
        <v>49</v>
      </c>
    </row>
    <row r="488" spans="1:7">
      <c r="A488" s="1">
        <v>45079</v>
      </c>
      <c r="B488" t="s">
        <v>197</v>
      </c>
      <c r="C488" t="s">
        <v>198</v>
      </c>
      <c r="D488" s="2">
        <v>34</v>
      </c>
      <c r="E488" s="2">
        <v>40</v>
      </c>
      <c r="F488" s="2">
        <v>63</v>
      </c>
      <c r="G488" s="57">
        <f t="shared" si="7"/>
        <v>34</v>
      </c>
    </row>
    <row r="489" spans="1:7">
      <c r="A489" s="1">
        <v>45079</v>
      </c>
      <c r="B489" t="s">
        <v>1753</v>
      </c>
      <c r="C489" t="s">
        <v>1754</v>
      </c>
      <c r="D489" s="2">
        <v>32</v>
      </c>
      <c r="E489" s="2">
        <v>48</v>
      </c>
      <c r="F489" s="2">
        <v>54</v>
      </c>
      <c r="G489" s="57">
        <f t="shared" si="7"/>
        <v>32</v>
      </c>
    </row>
    <row r="490" spans="1:7">
      <c r="A490" s="1">
        <v>45079</v>
      </c>
      <c r="B490" t="s">
        <v>1636</v>
      </c>
      <c r="C490" t="s">
        <v>1637</v>
      </c>
      <c r="D490" s="2">
        <v>59</v>
      </c>
      <c r="E490" s="2">
        <v>47</v>
      </c>
      <c r="F490" s="2">
        <v>56</v>
      </c>
      <c r="G490" s="57">
        <f t="shared" si="7"/>
        <v>59</v>
      </c>
    </row>
    <row r="491" spans="1:7">
      <c r="A491" s="1">
        <v>45079</v>
      </c>
      <c r="B491" t="s">
        <v>655</v>
      </c>
      <c r="C491" t="s">
        <v>656</v>
      </c>
      <c r="D491" s="2">
        <v>53</v>
      </c>
      <c r="E491" s="2">
        <v>55</v>
      </c>
      <c r="F491" s="2">
        <v>47</v>
      </c>
      <c r="G491" s="57">
        <f t="shared" si="7"/>
        <v>53</v>
      </c>
    </row>
    <row r="492" spans="1:7">
      <c r="A492" s="1">
        <v>45079</v>
      </c>
      <c r="B492" t="s">
        <v>1058</v>
      </c>
      <c r="C492" t="s">
        <v>1059</v>
      </c>
      <c r="D492" s="2">
        <v>31</v>
      </c>
      <c r="E492" s="2">
        <v>57</v>
      </c>
      <c r="F492" s="2">
        <v>46</v>
      </c>
      <c r="G492" s="57">
        <f t="shared" si="7"/>
        <v>31</v>
      </c>
    </row>
    <row r="493" spans="1:7">
      <c r="A493" s="1">
        <v>45079</v>
      </c>
      <c r="B493" t="s">
        <v>380</v>
      </c>
      <c r="C493" t="s">
        <v>381</v>
      </c>
      <c r="D493" s="2">
        <v>81</v>
      </c>
      <c r="E493" s="2">
        <v>53</v>
      </c>
      <c r="F493" s="2">
        <v>49</v>
      </c>
      <c r="G493" s="57">
        <f t="shared" si="7"/>
        <v>81</v>
      </c>
    </row>
    <row r="494" spans="1:7">
      <c r="A494" s="1">
        <v>45079</v>
      </c>
      <c r="B494" t="s">
        <v>1130</v>
      </c>
      <c r="C494" t="s">
        <v>1131</v>
      </c>
      <c r="D494" s="2">
        <v>49</v>
      </c>
      <c r="E494" s="2">
        <v>56</v>
      </c>
      <c r="F494" s="2">
        <v>48</v>
      </c>
      <c r="G494" s="57">
        <f t="shared" si="7"/>
        <v>49</v>
      </c>
    </row>
    <row r="495" spans="1:7">
      <c r="A495" s="1">
        <v>45079</v>
      </c>
      <c r="B495" t="s">
        <v>1497</v>
      </c>
      <c r="C495" t="s">
        <v>1498</v>
      </c>
      <c r="D495" s="2">
        <v>32</v>
      </c>
      <c r="E495" s="2">
        <v>56</v>
      </c>
      <c r="F495" s="2">
        <v>47</v>
      </c>
      <c r="G495" s="57">
        <f t="shared" si="7"/>
        <v>32</v>
      </c>
    </row>
    <row r="496" spans="1:7">
      <c r="A496" s="1">
        <v>45079</v>
      </c>
      <c r="B496" t="s">
        <v>28</v>
      </c>
      <c r="C496" t="s">
        <v>326</v>
      </c>
      <c r="D496" s="2">
        <v>69</v>
      </c>
      <c r="E496" s="2">
        <v>55</v>
      </c>
      <c r="F496" s="2">
        <v>50</v>
      </c>
      <c r="G496" s="57">
        <f t="shared" si="7"/>
        <v>69</v>
      </c>
    </row>
    <row r="497" spans="1:7">
      <c r="A497" s="1">
        <v>45079</v>
      </c>
      <c r="B497" t="s">
        <v>839</v>
      </c>
      <c r="C497" t="s">
        <v>840</v>
      </c>
      <c r="D497" s="2">
        <v>50</v>
      </c>
      <c r="E497" s="2">
        <v>55</v>
      </c>
      <c r="F497" s="2">
        <v>53</v>
      </c>
      <c r="G497" s="57">
        <f t="shared" si="7"/>
        <v>50</v>
      </c>
    </row>
    <row r="498" spans="1:7">
      <c r="A498" s="1">
        <v>45079</v>
      </c>
      <c r="B498" t="s">
        <v>573</v>
      </c>
      <c r="C498" t="s">
        <v>574</v>
      </c>
      <c r="D498" s="2">
        <v>67</v>
      </c>
      <c r="E498" s="2">
        <v>59</v>
      </c>
      <c r="F498" s="2">
        <v>54</v>
      </c>
      <c r="G498" s="57">
        <f t="shared" si="7"/>
        <v>67</v>
      </c>
    </row>
    <row r="499" spans="1:7">
      <c r="A499" s="1">
        <v>45079</v>
      </c>
      <c r="B499" t="s">
        <v>1142</v>
      </c>
      <c r="C499" t="s">
        <v>1143</v>
      </c>
      <c r="D499" s="2">
        <v>29</v>
      </c>
      <c r="E499" s="2">
        <v>51</v>
      </c>
      <c r="F499" s="2">
        <v>52</v>
      </c>
      <c r="G499" s="57">
        <f t="shared" si="7"/>
        <v>29</v>
      </c>
    </row>
    <row r="500" spans="1:7">
      <c r="A500" s="1">
        <v>45079</v>
      </c>
      <c r="B500" t="s">
        <v>784</v>
      </c>
      <c r="C500" t="s">
        <v>785</v>
      </c>
      <c r="D500" s="2">
        <v>88</v>
      </c>
      <c r="E500" s="2">
        <v>59</v>
      </c>
      <c r="F500" s="2">
        <v>52</v>
      </c>
      <c r="G500" s="57">
        <f t="shared" si="7"/>
        <v>88</v>
      </c>
    </row>
    <row r="501" spans="1:7">
      <c r="A501" s="1">
        <v>45079</v>
      </c>
      <c r="B501" t="s">
        <v>2370</v>
      </c>
      <c r="C501" t="s">
        <v>2371</v>
      </c>
      <c r="D501" s="2">
        <v>74</v>
      </c>
      <c r="E501" s="2">
        <v>50</v>
      </c>
      <c r="F501" s="2">
        <v>53</v>
      </c>
      <c r="G501" s="57">
        <f t="shared" si="7"/>
        <v>74</v>
      </c>
    </row>
    <row r="502" spans="1:7">
      <c r="A502" s="1">
        <v>45079</v>
      </c>
      <c r="B502" t="s">
        <v>1144</v>
      </c>
      <c r="C502" t="s">
        <v>1145</v>
      </c>
      <c r="D502" s="2">
        <v>40</v>
      </c>
      <c r="E502" s="2">
        <v>54</v>
      </c>
      <c r="F502" s="2">
        <v>49</v>
      </c>
      <c r="G502" s="57">
        <f t="shared" si="7"/>
        <v>40</v>
      </c>
    </row>
    <row r="503" spans="1:7">
      <c r="A503" s="1">
        <v>45079</v>
      </c>
      <c r="B503" t="s">
        <v>801</v>
      </c>
      <c r="C503" t="s">
        <v>802</v>
      </c>
      <c r="D503" s="2">
        <v>57</v>
      </c>
      <c r="E503" s="2">
        <v>55</v>
      </c>
      <c r="F503" s="2">
        <v>50</v>
      </c>
      <c r="G503" s="57">
        <f t="shared" si="7"/>
        <v>57</v>
      </c>
    </row>
    <row r="504" spans="1:7">
      <c r="A504" s="1">
        <v>45079</v>
      </c>
      <c r="B504" t="s">
        <v>1561</v>
      </c>
      <c r="C504" t="s">
        <v>1562</v>
      </c>
      <c r="D504" s="2">
        <v>13</v>
      </c>
      <c r="E504" s="2">
        <v>52</v>
      </c>
      <c r="F504" s="2">
        <v>49</v>
      </c>
      <c r="G504" s="57">
        <f t="shared" si="7"/>
        <v>13</v>
      </c>
    </row>
    <row r="505" spans="1:7">
      <c r="A505" s="1">
        <v>45079</v>
      </c>
      <c r="B505" t="s">
        <v>1791</v>
      </c>
      <c r="C505" t="s">
        <v>1792</v>
      </c>
      <c r="D505" s="2">
        <v>36</v>
      </c>
      <c r="E505" s="2">
        <v>47</v>
      </c>
      <c r="F505" s="2">
        <v>57</v>
      </c>
      <c r="G505" s="57">
        <f t="shared" si="7"/>
        <v>36</v>
      </c>
    </row>
    <row r="506" spans="1:7">
      <c r="A506" s="1">
        <v>45079</v>
      </c>
      <c r="B506" t="s">
        <v>1730</v>
      </c>
      <c r="C506" t="s">
        <v>1731</v>
      </c>
      <c r="D506" s="2">
        <v>7</v>
      </c>
      <c r="E506" s="2">
        <v>46</v>
      </c>
      <c r="F506" s="2">
        <v>49</v>
      </c>
      <c r="G506" s="57">
        <f t="shared" si="7"/>
        <v>7</v>
      </c>
    </row>
    <row r="507" spans="1:7">
      <c r="A507" s="1">
        <v>45079</v>
      </c>
      <c r="B507" t="s">
        <v>2348</v>
      </c>
      <c r="C507" t="s">
        <v>2349</v>
      </c>
      <c r="D507" s="2">
        <v>65</v>
      </c>
      <c r="E507" s="2">
        <v>57</v>
      </c>
      <c r="F507" s="2">
        <v>52</v>
      </c>
      <c r="G507" s="57">
        <f t="shared" si="7"/>
        <v>65</v>
      </c>
    </row>
    <row r="508" spans="1:7">
      <c r="A508" s="1">
        <v>45079</v>
      </c>
      <c r="B508" t="s">
        <v>571</v>
      </c>
      <c r="C508" t="s">
        <v>572</v>
      </c>
      <c r="D508" s="2">
        <v>51</v>
      </c>
      <c r="E508" s="2">
        <v>53</v>
      </c>
      <c r="F508" s="2">
        <v>57</v>
      </c>
      <c r="G508" s="57">
        <f t="shared" si="7"/>
        <v>51</v>
      </c>
    </row>
    <row r="509" spans="1:7">
      <c r="A509" s="1">
        <v>45079</v>
      </c>
      <c r="B509" t="s">
        <v>767</v>
      </c>
      <c r="C509" t="s">
        <v>1869</v>
      </c>
      <c r="D509" s="2">
        <v>93</v>
      </c>
      <c r="E509" s="2">
        <v>62</v>
      </c>
      <c r="F509" s="2">
        <v>47</v>
      </c>
      <c r="G509" s="57">
        <f t="shared" si="7"/>
        <v>93</v>
      </c>
    </row>
    <row r="510" spans="1:7">
      <c r="A510" s="1">
        <v>45079</v>
      </c>
      <c r="B510" t="s">
        <v>2578</v>
      </c>
      <c r="C510" t="s">
        <v>2579</v>
      </c>
      <c r="D510" s="2">
        <v>60</v>
      </c>
      <c r="E510" s="2">
        <v>55</v>
      </c>
      <c r="F510" s="2">
        <v>50</v>
      </c>
      <c r="G510" s="57">
        <f t="shared" si="7"/>
        <v>60</v>
      </c>
    </row>
    <row r="511" spans="1:7">
      <c r="A511" s="1">
        <v>45079</v>
      </c>
      <c r="B511" t="s">
        <v>2533</v>
      </c>
      <c r="C511" t="s">
        <v>2534</v>
      </c>
      <c r="D511" s="2">
        <v>34</v>
      </c>
      <c r="E511" s="2">
        <v>56</v>
      </c>
      <c r="F511" s="2">
        <v>51</v>
      </c>
      <c r="G511" s="57">
        <f t="shared" si="7"/>
        <v>34</v>
      </c>
    </row>
    <row r="512" spans="1:7">
      <c r="A512" s="1">
        <v>45079</v>
      </c>
      <c r="B512" t="s">
        <v>210</v>
      </c>
      <c r="C512" t="s">
        <v>211</v>
      </c>
      <c r="D512" s="2">
        <v>91</v>
      </c>
      <c r="E512" s="2">
        <v>62</v>
      </c>
      <c r="F512" s="2">
        <v>50</v>
      </c>
      <c r="G512" s="57">
        <f t="shared" si="7"/>
        <v>91</v>
      </c>
    </row>
    <row r="513" spans="1:7">
      <c r="A513" s="1">
        <v>45079</v>
      </c>
      <c r="B513" t="s">
        <v>2284</v>
      </c>
      <c r="C513" t="s">
        <v>2285</v>
      </c>
      <c r="D513" s="2">
        <v>45</v>
      </c>
      <c r="E513" s="2">
        <v>57</v>
      </c>
      <c r="F513" s="2">
        <v>46</v>
      </c>
      <c r="G513" s="57">
        <f t="shared" si="7"/>
        <v>45</v>
      </c>
    </row>
    <row r="514" spans="1:7">
      <c r="A514" s="1">
        <v>45079</v>
      </c>
      <c r="B514" t="s">
        <v>849</v>
      </c>
      <c r="C514" t="s">
        <v>850</v>
      </c>
      <c r="D514" s="2">
        <v>55</v>
      </c>
      <c r="E514" s="2">
        <v>57</v>
      </c>
      <c r="F514" s="2">
        <v>54</v>
      </c>
      <c r="G514" s="57">
        <f t="shared" si="7"/>
        <v>55</v>
      </c>
    </row>
    <row r="515" spans="1:7">
      <c r="A515" s="1">
        <v>45079</v>
      </c>
      <c r="B515" t="s">
        <v>1959</v>
      </c>
      <c r="C515" t="s">
        <v>1960</v>
      </c>
      <c r="D515" s="2">
        <v>75</v>
      </c>
      <c r="E515" s="2">
        <v>62</v>
      </c>
      <c r="F515" s="2">
        <v>50</v>
      </c>
      <c r="G515" s="57">
        <f t="shared" si="7"/>
        <v>75</v>
      </c>
    </row>
    <row r="516" spans="1:7">
      <c r="A516" s="1">
        <v>45079</v>
      </c>
      <c r="B516" t="s">
        <v>1902</v>
      </c>
      <c r="C516" t="s">
        <v>1903</v>
      </c>
      <c r="D516" s="2">
        <v>31</v>
      </c>
      <c r="E516" s="2">
        <v>55</v>
      </c>
      <c r="F516" s="2">
        <v>48</v>
      </c>
      <c r="G516" s="57">
        <f t="shared" ref="G516:G579" si="8">IF(D516="NA",0,D516*D$2)+IF(E516="NA",0,E516*E$2)+IF(F516="NA",0,F516*F$2)</f>
        <v>31</v>
      </c>
    </row>
    <row r="517" spans="1:7">
      <c r="A517" s="1">
        <v>45079</v>
      </c>
      <c r="B517" t="s">
        <v>1520</v>
      </c>
      <c r="C517" t="s">
        <v>1521</v>
      </c>
      <c r="D517" s="2">
        <v>39</v>
      </c>
      <c r="E517" s="2">
        <v>54</v>
      </c>
      <c r="F517" s="2">
        <v>50</v>
      </c>
      <c r="G517" s="57">
        <f t="shared" si="8"/>
        <v>39</v>
      </c>
    </row>
    <row r="518" spans="1:7">
      <c r="A518" s="1">
        <v>45079</v>
      </c>
      <c r="B518" t="s">
        <v>1412</v>
      </c>
      <c r="C518" t="s">
        <v>1413</v>
      </c>
      <c r="D518" s="2">
        <v>20</v>
      </c>
      <c r="E518" s="2">
        <v>56</v>
      </c>
      <c r="F518" s="2">
        <v>46</v>
      </c>
      <c r="G518" s="57">
        <f t="shared" si="8"/>
        <v>20</v>
      </c>
    </row>
    <row r="519" spans="1:7">
      <c r="A519" s="1">
        <v>45079</v>
      </c>
      <c r="B519" t="s">
        <v>1338</v>
      </c>
      <c r="C519" t="s">
        <v>1339</v>
      </c>
      <c r="D519" s="2">
        <v>62</v>
      </c>
      <c r="E519" s="2">
        <v>59</v>
      </c>
      <c r="F519" s="2">
        <v>49</v>
      </c>
      <c r="G519" s="57">
        <f t="shared" si="8"/>
        <v>62</v>
      </c>
    </row>
    <row r="520" spans="1:7">
      <c r="A520" s="1">
        <v>45079</v>
      </c>
      <c r="B520" t="s">
        <v>1392</v>
      </c>
      <c r="C520" t="s">
        <v>1393</v>
      </c>
      <c r="D520" s="2">
        <v>36</v>
      </c>
      <c r="E520" s="2">
        <v>55</v>
      </c>
      <c r="F520" s="2">
        <v>48</v>
      </c>
      <c r="G520" s="57">
        <f t="shared" si="8"/>
        <v>36</v>
      </c>
    </row>
    <row r="521" spans="1:7">
      <c r="A521" s="1">
        <v>45079</v>
      </c>
      <c r="B521" t="s">
        <v>535</v>
      </c>
      <c r="C521" t="s">
        <v>536</v>
      </c>
      <c r="D521" s="2">
        <v>68</v>
      </c>
      <c r="E521" s="2">
        <v>54</v>
      </c>
      <c r="F521" s="2">
        <v>53</v>
      </c>
      <c r="G521" s="57">
        <f t="shared" si="8"/>
        <v>68</v>
      </c>
    </row>
    <row r="522" spans="1:7">
      <c r="A522" s="1">
        <v>45079</v>
      </c>
      <c r="B522" t="s">
        <v>1783</v>
      </c>
      <c r="C522" t="s">
        <v>1784</v>
      </c>
      <c r="D522" s="2">
        <v>36</v>
      </c>
      <c r="E522" s="2">
        <v>49</v>
      </c>
      <c r="F522" s="2">
        <v>49</v>
      </c>
      <c r="G522" s="57">
        <f t="shared" si="8"/>
        <v>36</v>
      </c>
    </row>
    <row r="523" spans="1:7">
      <c r="A523" s="1">
        <v>45079</v>
      </c>
      <c r="B523" t="s">
        <v>1369</v>
      </c>
      <c r="C523" t="s">
        <v>1370</v>
      </c>
      <c r="D523" s="2">
        <v>24</v>
      </c>
      <c r="E523" s="2">
        <v>58</v>
      </c>
      <c r="F523" s="2">
        <v>50</v>
      </c>
      <c r="G523" s="57">
        <f t="shared" si="8"/>
        <v>24</v>
      </c>
    </row>
    <row r="524" spans="1:7">
      <c r="A524" s="1">
        <v>45079</v>
      </c>
      <c r="B524" t="s">
        <v>171</v>
      </c>
      <c r="C524" t="s">
        <v>172</v>
      </c>
      <c r="D524" s="2">
        <v>95</v>
      </c>
      <c r="E524" s="2">
        <v>60</v>
      </c>
      <c r="F524" s="2">
        <v>55</v>
      </c>
      <c r="G524" s="57">
        <f t="shared" si="8"/>
        <v>95</v>
      </c>
    </row>
    <row r="525" spans="1:7">
      <c r="A525" s="1">
        <v>45079</v>
      </c>
      <c r="B525" t="s">
        <v>947</v>
      </c>
      <c r="C525" t="s">
        <v>948</v>
      </c>
      <c r="D525" s="2">
        <v>48</v>
      </c>
      <c r="E525" s="2">
        <v>54</v>
      </c>
      <c r="F525" s="2">
        <v>53</v>
      </c>
      <c r="G525" s="57">
        <f t="shared" si="8"/>
        <v>48</v>
      </c>
    </row>
    <row r="526" spans="1:7">
      <c r="A526" s="1">
        <v>45079</v>
      </c>
      <c r="B526" t="s">
        <v>509</v>
      </c>
      <c r="C526" t="s">
        <v>510</v>
      </c>
      <c r="D526" s="2">
        <v>59</v>
      </c>
      <c r="E526" s="2">
        <v>55</v>
      </c>
      <c r="F526" s="2">
        <v>52</v>
      </c>
      <c r="G526" s="57">
        <f t="shared" si="8"/>
        <v>59</v>
      </c>
    </row>
    <row r="527" spans="1:7">
      <c r="A527" s="1">
        <v>45079</v>
      </c>
      <c r="B527" t="s">
        <v>1346</v>
      </c>
      <c r="C527" t="s">
        <v>1347</v>
      </c>
      <c r="D527" s="2">
        <v>43</v>
      </c>
      <c r="E527" s="2">
        <v>53</v>
      </c>
      <c r="F527" s="2">
        <v>53</v>
      </c>
      <c r="G527" s="57">
        <f t="shared" si="8"/>
        <v>43</v>
      </c>
    </row>
    <row r="528" spans="1:7">
      <c r="A528" s="1">
        <v>45079</v>
      </c>
      <c r="B528" t="s">
        <v>729</v>
      </c>
      <c r="C528" t="s">
        <v>730</v>
      </c>
      <c r="D528" s="2">
        <v>78</v>
      </c>
      <c r="E528" s="2">
        <v>55</v>
      </c>
      <c r="F528" s="2">
        <v>55</v>
      </c>
      <c r="G528" s="57">
        <f t="shared" si="8"/>
        <v>78</v>
      </c>
    </row>
    <row r="529" spans="1:7">
      <c r="A529" s="1">
        <v>45079</v>
      </c>
      <c r="B529" t="s">
        <v>992</v>
      </c>
      <c r="C529" t="s">
        <v>993</v>
      </c>
      <c r="D529" s="2">
        <v>27</v>
      </c>
      <c r="E529" s="2">
        <v>55</v>
      </c>
      <c r="F529" s="2">
        <v>52</v>
      </c>
      <c r="G529" s="57">
        <f t="shared" si="8"/>
        <v>27</v>
      </c>
    </row>
    <row r="530" spans="1:7">
      <c r="A530" s="1">
        <v>45079</v>
      </c>
      <c r="B530" t="s">
        <v>1030</v>
      </c>
      <c r="C530" t="s">
        <v>1031</v>
      </c>
      <c r="D530" s="2">
        <v>19</v>
      </c>
      <c r="E530" s="2">
        <v>54</v>
      </c>
      <c r="F530" s="2">
        <v>52</v>
      </c>
      <c r="G530" s="57">
        <f t="shared" si="8"/>
        <v>19</v>
      </c>
    </row>
    <row r="531" spans="1:7">
      <c r="A531" s="1">
        <v>45079</v>
      </c>
      <c r="B531" t="s">
        <v>1371</v>
      </c>
      <c r="C531" t="s">
        <v>1372</v>
      </c>
      <c r="D531" s="2">
        <v>14</v>
      </c>
      <c r="E531" s="2">
        <v>47</v>
      </c>
      <c r="F531" s="2">
        <v>42</v>
      </c>
      <c r="G531" s="57">
        <f t="shared" si="8"/>
        <v>14</v>
      </c>
    </row>
    <row r="532" spans="1:7">
      <c r="A532" s="1">
        <v>45079</v>
      </c>
      <c r="B532" t="s">
        <v>1324</v>
      </c>
      <c r="C532" t="s">
        <v>1325</v>
      </c>
      <c r="D532" s="2">
        <v>52</v>
      </c>
      <c r="E532" s="2">
        <v>58</v>
      </c>
      <c r="F532" s="2">
        <v>50</v>
      </c>
      <c r="G532" s="57">
        <f t="shared" si="8"/>
        <v>52</v>
      </c>
    </row>
    <row r="533" spans="1:7">
      <c r="A533" s="1">
        <v>45079</v>
      </c>
      <c r="B533" t="s">
        <v>2038</v>
      </c>
      <c r="C533" t="s">
        <v>2039</v>
      </c>
      <c r="D533" s="2">
        <v>82</v>
      </c>
      <c r="E533" s="2">
        <v>53</v>
      </c>
      <c r="F533" s="2">
        <v>49</v>
      </c>
      <c r="G533" s="57">
        <f t="shared" si="8"/>
        <v>82</v>
      </c>
    </row>
    <row r="534" spans="1:7">
      <c r="A534" s="1">
        <v>45079</v>
      </c>
      <c r="B534" t="s">
        <v>2036</v>
      </c>
      <c r="C534" t="s">
        <v>2037</v>
      </c>
      <c r="D534" s="2">
        <v>54</v>
      </c>
      <c r="E534" s="2">
        <v>55</v>
      </c>
      <c r="F534" s="2">
        <v>47</v>
      </c>
      <c r="G534" s="57">
        <f t="shared" si="8"/>
        <v>54</v>
      </c>
    </row>
    <row r="535" spans="1:7">
      <c r="A535" s="1">
        <v>45079</v>
      </c>
      <c r="B535" t="s">
        <v>2040</v>
      </c>
      <c r="C535" t="s">
        <v>2041</v>
      </c>
      <c r="D535" s="2">
        <v>31</v>
      </c>
      <c r="E535" s="2">
        <v>57</v>
      </c>
      <c r="F535" s="2">
        <v>46</v>
      </c>
      <c r="G535" s="57">
        <f t="shared" si="8"/>
        <v>31</v>
      </c>
    </row>
    <row r="536" spans="1:7">
      <c r="A536" s="1">
        <v>45079</v>
      </c>
      <c r="B536" t="s">
        <v>2237</v>
      </c>
      <c r="C536" t="s">
        <v>2238</v>
      </c>
      <c r="D536" s="2">
        <v>18</v>
      </c>
      <c r="E536" s="2">
        <v>48</v>
      </c>
      <c r="F536" s="2">
        <v>50</v>
      </c>
      <c r="G536" s="57">
        <f t="shared" si="8"/>
        <v>18</v>
      </c>
    </row>
    <row r="537" spans="1:7">
      <c r="A537" s="1">
        <v>45079</v>
      </c>
      <c r="B537" t="s">
        <v>2317</v>
      </c>
      <c r="C537" t="s">
        <v>2318</v>
      </c>
      <c r="D537" s="2">
        <v>70</v>
      </c>
      <c r="E537" s="2">
        <v>63</v>
      </c>
      <c r="F537" s="2">
        <v>53</v>
      </c>
      <c r="G537" s="57">
        <f t="shared" si="8"/>
        <v>70</v>
      </c>
    </row>
    <row r="538" spans="1:7">
      <c r="A538" s="1">
        <v>45079</v>
      </c>
      <c r="B538" t="s">
        <v>1068</v>
      </c>
      <c r="C538" t="s">
        <v>1069</v>
      </c>
      <c r="D538" s="2">
        <v>47</v>
      </c>
      <c r="E538" s="2">
        <v>55</v>
      </c>
      <c r="F538" s="2">
        <v>53</v>
      </c>
      <c r="G538" s="57">
        <f t="shared" si="8"/>
        <v>47</v>
      </c>
    </row>
    <row r="539" spans="1:7">
      <c r="A539" s="1">
        <v>45079</v>
      </c>
      <c r="B539" t="s">
        <v>1104</v>
      </c>
      <c r="C539" t="s">
        <v>1105</v>
      </c>
      <c r="D539" s="2">
        <v>71</v>
      </c>
      <c r="E539" s="2">
        <v>55</v>
      </c>
      <c r="F539" s="2">
        <v>55</v>
      </c>
      <c r="G539" s="57">
        <f t="shared" si="8"/>
        <v>71</v>
      </c>
    </row>
    <row r="540" spans="1:7">
      <c r="A540" s="1">
        <v>45079</v>
      </c>
      <c r="B540" t="s">
        <v>699</v>
      </c>
      <c r="C540" t="s">
        <v>700</v>
      </c>
      <c r="D540" s="2">
        <v>53</v>
      </c>
      <c r="E540" s="2">
        <v>55</v>
      </c>
      <c r="F540" s="2">
        <v>53</v>
      </c>
      <c r="G540" s="57">
        <f t="shared" si="8"/>
        <v>53</v>
      </c>
    </row>
    <row r="541" spans="1:7">
      <c r="A541" s="1">
        <v>45079</v>
      </c>
      <c r="B541" t="s">
        <v>792</v>
      </c>
      <c r="C541" t="s">
        <v>793</v>
      </c>
      <c r="D541" s="2">
        <v>38</v>
      </c>
      <c r="E541" s="2">
        <v>52</v>
      </c>
      <c r="F541" s="2">
        <v>50</v>
      </c>
      <c r="G541" s="57">
        <f t="shared" si="8"/>
        <v>38</v>
      </c>
    </row>
    <row r="542" spans="1:7">
      <c r="A542" s="1">
        <v>45079</v>
      </c>
      <c r="B542" t="s">
        <v>1328</v>
      </c>
      <c r="C542" t="s">
        <v>1329</v>
      </c>
      <c r="D542" s="2">
        <v>28</v>
      </c>
      <c r="E542" s="2">
        <v>51</v>
      </c>
      <c r="F542" s="2">
        <v>51</v>
      </c>
      <c r="G542" s="57">
        <f t="shared" si="8"/>
        <v>28</v>
      </c>
    </row>
    <row r="543" spans="1:7">
      <c r="A543" s="1">
        <v>45079</v>
      </c>
      <c r="B543" t="s">
        <v>278</v>
      </c>
      <c r="C543" t="s">
        <v>279</v>
      </c>
      <c r="D543" s="2">
        <v>84</v>
      </c>
      <c r="E543" s="2">
        <v>60</v>
      </c>
      <c r="F543" s="2">
        <v>55</v>
      </c>
      <c r="G543" s="57">
        <f t="shared" si="8"/>
        <v>84</v>
      </c>
    </row>
    <row r="544" spans="1:7">
      <c r="A544" s="1">
        <v>45079</v>
      </c>
      <c r="B544" t="s">
        <v>2307</v>
      </c>
      <c r="C544" t="s">
        <v>2308</v>
      </c>
      <c r="D544" s="2">
        <v>93</v>
      </c>
      <c r="E544" s="2">
        <v>58</v>
      </c>
      <c r="F544" s="2">
        <v>53</v>
      </c>
      <c r="G544" s="57">
        <f t="shared" si="8"/>
        <v>93</v>
      </c>
    </row>
    <row r="545" spans="1:7">
      <c r="A545" s="1">
        <v>45079</v>
      </c>
      <c r="B545" t="s">
        <v>865</v>
      </c>
      <c r="C545" t="s">
        <v>866</v>
      </c>
      <c r="D545" s="2">
        <v>44</v>
      </c>
      <c r="E545" s="2">
        <v>59</v>
      </c>
      <c r="F545" s="2">
        <v>48</v>
      </c>
      <c r="G545" s="57">
        <f t="shared" si="8"/>
        <v>44</v>
      </c>
    </row>
    <row r="546" spans="1:7">
      <c r="A546" s="1">
        <v>45079</v>
      </c>
      <c r="B546" t="s">
        <v>2282</v>
      </c>
      <c r="C546" t="s">
        <v>2283</v>
      </c>
      <c r="D546" s="2">
        <v>35</v>
      </c>
      <c r="E546" s="2">
        <v>56</v>
      </c>
      <c r="F546" s="2">
        <v>52</v>
      </c>
      <c r="G546" s="57">
        <f t="shared" si="8"/>
        <v>35</v>
      </c>
    </row>
    <row r="547" spans="1:7">
      <c r="A547" s="1">
        <v>45079</v>
      </c>
      <c r="B547" t="s">
        <v>1186</v>
      </c>
      <c r="C547" t="s">
        <v>1187</v>
      </c>
      <c r="D547" s="2">
        <v>41</v>
      </c>
      <c r="E547" s="2">
        <v>56</v>
      </c>
      <c r="F547" s="2">
        <v>55</v>
      </c>
      <c r="G547" s="57">
        <f t="shared" si="8"/>
        <v>41</v>
      </c>
    </row>
    <row r="548" spans="1:7">
      <c r="A548" s="1">
        <v>45079</v>
      </c>
      <c r="B548" t="s">
        <v>2309</v>
      </c>
      <c r="C548" t="s">
        <v>2310</v>
      </c>
      <c r="D548" s="2">
        <v>88</v>
      </c>
      <c r="E548" s="2">
        <v>59</v>
      </c>
      <c r="F548" s="2">
        <v>53</v>
      </c>
      <c r="G548" s="57">
        <f t="shared" si="8"/>
        <v>88</v>
      </c>
    </row>
    <row r="549" spans="1:7">
      <c r="A549" s="1">
        <v>45079</v>
      </c>
      <c r="B549" t="s">
        <v>790</v>
      </c>
      <c r="C549" t="s">
        <v>791</v>
      </c>
      <c r="D549" s="2">
        <v>58</v>
      </c>
      <c r="E549" s="2">
        <v>55</v>
      </c>
      <c r="F549" s="2">
        <v>49</v>
      </c>
      <c r="G549" s="57">
        <f t="shared" si="8"/>
        <v>58</v>
      </c>
    </row>
    <row r="550" spans="1:7">
      <c r="A550" s="1">
        <v>45079</v>
      </c>
      <c r="B550" t="s">
        <v>1264</v>
      </c>
      <c r="C550" t="s">
        <v>1265</v>
      </c>
      <c r="D550" s="2">
        <v>41</v>
      </c>
      <c r="E550" s="2">
        <v>55</v>
      </c>
      <c r="F550" s="2">
        <v>48</v>
      </c>
      <c r="G550" s="57">
        <f t="shared" si="8"/>
        <v>41</v>
      </c>
    </row>
    <row r="551" spans="1:7">
      <c r="A551" s="1">
        <v>45079</v>
      </c>
      <c r="B551" t="s">
        <v>476</v>
      </c>
      <c r="C551" t="s">
        <v>477</v>
      </c>
      <c r="D551" s="2">
        <v>73</v>
      </c>
      <c r="E551" s="2">
        <v>55</v>
      </c>
      <c r="F551" s="2">
        <v>50</v>
      </c>
      <c r="G551" s="57">
        <f t="shared" si="8"/>
        <v>73</v>
      </c>
    </row>
    <row r="552" spans="1:7">
      <c r="A552" s="1">
        <v>45079</v>
      </c>
      <c r="B552" t="s">
        <v>346</v>
      </c>
      <c r="C552" t="s">
        <v>347</v>
      </c>
      <c r="D552" s="2">
        <v>74</v>
      </c>
      <c r="E552" s="2">
        <v>56</v>
      </c>
      <c r="F552" s="2">
        <v>49</v>
      </c>
      <c r="G552" s="57">
        <f t="shared" si="8"/>
        <v>74</v>
      </c>
    </row>
    <row r="553" spans="1:7">
      <c r="A553" s="1">
        <v>45079</v>
      </c>
      <c r="B553" t="s">
        <v>1178</v>
      </c>
      <c r="C553" t="s">
        <v>1179</v>
      </c>
      <c r="D553" s="2">
        <v>45</v>
      </c>
      <c r="E553" s="2">
        <v>54</v>
      </c>
      <c r="F553" s="2">
        <v>49</v>
      </c>
      <c r="G553" s="57">
        <f t="shared" si="8"/>
        <v>45</v>
      </c>
    </row>
    <row r="554" spans="1:7">
      <c r="A554" s="1">
        <v>45079</v>
      </c>
      <c r="B554" t="s">
        <v>1172</v>
      </c>
      <c r="C554" t="s">
        <v>1173</v>
      </c>
      <c r="D554" s="2">
        <v>46</v>
      </c>
      <c r="E554" s="2">
        <v>53</v>
      </c>
      <c r="F554" s="2">
        <v>48</v>
      </c>
      <c r="G554" s="57">
        <f t="shared" si="8"/>
        <v>46</v>
      </c>
    </row>
    <row r="555" spans="1:7">
      <c r="A555" s="1">
        <v>45079</v>
      </c>
      <c r="B555" t="s">
        <v>472</v>
      </c>
      <c r="C555" t="s">
        <v>473</v>
      </c>
      <c r="D555" s="2">
        <v>50</v>
      </c>
      <c r="E555" s="2">
        <v>47</v>
      </c>
      <c r="F555" s="2">
        <v>62</v>
      </c>
      <c r="G555" s="57">
        <f t="shared" si="8"/>
        <v>50</v>
      </c>
    </row>
    <row r="556" spans="1:7">
      <c r="A556" s="1">
        <v>45079</v>
      </c>
      <c r="B556" t="s">
        <v>434</v>
      </c>
      <c r="C556" t="s">
        <v>435</v>
      </c>
      <c r="D556" s="2">
        <v>59</v>
      </c>
      <c r="E556" s="2">
        <v>55</v>
      </c>
      <c r="F556" s="2">
        <v>53</v>
      </c>
      <c r="G556" s="57">
        <f t="shared" si="8"/>
        <v>59</v>
      </c>
    </row>
    <row r="557" spans="1:7">
      <c r="A557" s="1">
        <v>45079</v>
      </c>
      <c r="B557" t="s">
        <v>1242</v>
      </c>
      <c r="C557" t="s">
        <v>1243</v>
      </c>
      <c r="D557" s="2">
        <v>17</v>
      </c>
      <c r="E557" s="2">
        <v>50</v>
      </c>
      <c r="F557" s="2">
        <v>53</v>
      </c>
      <c r="G557" s="57">
        <f t="shared" si="8"/>
        <v>17</v>
      </c>
    </row>
    <row r="558" spans="1:7">
      <c r="A558" s="1">
        <v>45079</v>
      </c>
      <c r="B558" t="s">
        <v>640</v>
      </c>
      <c r="C558" t="s">
        <v>641</v>
      </c>
      <c r="D558" s="2">
        <v>68</v>
      </c>
      <c r="E558" s="2">
        <v>61</v>
      </c>
      <c r="F558" s="2">
        <v>56</v>
      </c>
      <c r="G558" s="57">
        <f t="shared" si="8"/>
        <v>68</v>
      </c>
    </row>
    <row r="559" spans="1:7">
      <c r="A559" s="1">
        <v>45079</v>
      </c>
      <c r="B559" t="s">
        <v>80</v>
      </c>
      <c r="C559" t="s">
        <v>81</v>
      </c>
      <c r="D559" s="2">
        <v>45</v>
      </c>
      <c r="E559" s="2">
        <v>48</v>
      </c>
      <c r="F559" s="2">
        <v>45</v>
      </c>
      <c r="G559" s="57">
        <f t="shared" si="8"/>
        <v>45</v>
      </c>
    </row>
    <row r="560" spans="1:7">
      <c r="A560" s="1">
        <v>45079</v>
      </c>
      <c r="B560" t="s">
        <v>1528</v>
      </c>
      <c r="C560" t="s">
        <v>1529</v>
      </c>
      <c r="D560" s="2">
        <v>30</v>
      </c>
      <c r="E560" s="2">
        <v>57</v>
      </c>
      <c r="F560" s="2">
        <v>46</v>
      </c>
      <c r="G560" s="57">
        <f t="shared" si="8"/>
        <v>30</v>
      </c>
    </row>
    <row r="561" spans="1:7">
      <c r="A561" s="1">
        <v>45079</v>
      </c>
      <c r="B561" t="s">
        <v>799</v>
      </c>
      <c r="C561" t="s">
        <v>800</v>
      </c>
      <c r="D561" s="2">
        <v>60</v>
      </c>
      <c r="E561" s="2">
        <v>42</v>
      </c>
      <c r="F561" s="2">
        <v>60</v>
      </c>
      <c r="G561" s="57">
        <f t="shared" si="8"/>
        <v>60</v>
      </c>
    </row>
    <row r="562" spans="1:7">
      <c r="A562" s="1">
        <v>45079</v>
      </c>
      <c r="B562" t="s">
        <v>701</v>
      </c>
      <c r="C562" t="s">
        <v>702</v>
      </c>
      <c r="D562" s="2">
        <v>76</v>
      </c>
      <c r="E562" s="2">
        <v>66</v>
      </c>
      <c r="F562" s="2">
        <v>54</v>
      </c>
      <c r="G562" s="57">
        <f t="shared" si="8"/>
        <v>76</v>
      </c>
    </row>
    <row r="563" spans="1:7">
      <c r="A563" s="1">
        <v>45079</v>
      </c>
      <c r="B563" t="s">
        <v>1467</v>
      </c>
      <c r="C563" t="s">
        <v>1468</v>
      </c>
      <c r="D563" s="2">
        <v>58</v>
      </c>
      <c r="E563" s="2">
        <v>60</v>
      </c>
      <c r="F563" s="2">
        <v>56</v>
      </c>
      <c r="G563" s="57">
        <f t="shared" si="8"/>
        <v>58</v>
      </c>
    </row>
    <row r="564" spans="1:7">
      <c r="A564" s="1">
        <v>45079</v>
      </c>
      <c r="B564" t="s">
        <v>37</v>
      </c>
      <c r="C564" t="s">
        <v>1270</v>
      </c>
      <c r="D564" s="2">
        <v>49</v>
      </c>
      <c r="E564" s="2">
        <v>57</v>
      </c>
      <c r="F564" s="2">
        <v>53</v>
      </c>
      <c r="G564" s="57">
        <f t="shared" si="8"/>
        <v>49</v>
      </c>
    </row>
    <row r="565" spans="1:7">
      <c r="A565" s="1">
        <v>45079</v>
      </c>
      <c r="B565" t="s">
        <v>20</v>
      </c>
      <c r="C565" t="s">
        <v>61</v>
      </c>
      <c r="D565" s="2">
        <v>46</v>
      </c>
      <c r="E565" s="2">
        <v>48</v>
      </c>
      <c r="F565" s="2">
        <v>44</v>
      </c>
      <c r="G565" s="57">
        <f t="shared" si="8"/>
        <v>46</v>
      </c>
    </row>
    <row r="566" spans="1:7">
      <c r="A566" s="1">
        <v>45079</v>
      </c>
      <c r="B566" t="s">
        <v>36</v>
      </c>
      <c r="C566" t="s">
        <v>1271</v>
      </c>
      <c r="D566" s="2">
        <v>15</v>
      </c>
      <c r="E566" s="2">
        <v>56</v>
      </c>
      <c r="F566" s="2">
        <v>44</v>
      </c>
      <c r="G566" s="57">
        <f t="shared" si="8"/>
        <v>15</v>
      </c>
    </row>
    <row r="567" spans="1:7">
      <c r="A567" s="1">
        <v>45079</v>
      </c>
      <c r="B567" t="s">
        <v>603</v>
      </c>
      <c r="C567" t="s">
        <v>604</v>
      </c>
      <c r="D567" s="2">
        <v>30</v>
      </c>
      <c r="E567" s="2">
        <v>61</v>
      </c>
      <c r="F567" s="2">
        <v>43</v>
      </c>
      <c r="G567" s="57">
        <f t="shared" si="8"/>
        <v>30</v>
      </c>
    </row>
    <row r="568" spans="1:7">
      <c r="A568" s="1">
        <v>45079</v>
      </c>
      <c r="B568" t="s">
        <v>32</v>
      </c>
      <c r="C568" t="s">
        <v>869</v>
      </c>
      <c r="D568" s="2">
        <v>56</v>
      </c>
      <c r="E568" s="2">
        <v>44</v>
      </c>
      <c r="F568" s="2">
        <v>57</v>
      </c>
      <c r="G568" s="57">
        <f t="shared" si="8"/>
        <v>56</v>
      </c>
    </row>
    <row r="569" spans="1:7">
      <c r="A569" s="1">
        <v>45079</v>
      </c>
      <c r="B569" t="s">
        <v>35</v>
      </c>
      <c r="C569" t="s">
        <v>1103</v>
      </c>
      <c r="D569" s="2">
        <v>70</v>
      </c>
      <c r="E569" s="2">
        <v>58</v>
      </c>
      <c r="F569" s="2">
        <v>47</v>
      </c>
      <c r="G569" s="57">
        <f t="shared" si="8"/>
        <v>70</v>
      </c>
    </row>
    <row r="570" spans="1:7">
      <c r="A570" s="1">
        <v>45079</v>
      </c>
      <c r="B570" t="s">
        <v>31</v>
      </c>
      <c r="C570" t="s">
        <v>635</v>
      </c>
      <c r="D570" s="2">
        <v>62</v>
      </c>
      <c r="E570" s="2">
        <v>39</v>
      </c>
      <c r="F570" s="2">
        <v>63</v>
      </c>
      <c r="G570" s="57">
        <f t="shared" si="8"/>
        <v>62</v>
      </c>
    </row>
    <row r="571" spans="1:7">
      <c r="A571" s="1">
        <v>45079</v>
      </c>
      <c r="B571" t="s">
        <v>1541</v>
      </c>
      <c r="C571" t="s">
        <v>1542</v>
      </c>
      <c r="D571" s="2">
        <v>4</v>
      </c>
      <c r="E571" s="2">
        <v>52</v>
      </c>
      <c r="F571" s="2">
        <v>46</v>
      </c>
      <c r="G571" s="57">
        <f t="shared" si="8"/>
        <v>4</v>
      </c>
    </row>
    <row r="572" spans="1:7">
      <c r="A572" s="1">
        <v>45079</v>
      </c>
      <c r="B572" t="s">
        <v>1505</v>
      </c>
      <c r="C572" t="s">
        <v>1506</v>
      </c>
      <c r="D572" s="2">
        <v>17</v>
      </c>
      <c r="E572" s="2">
        <v>51</v>
      </c>
      <c r="F572" s="2">
        <v>52</v>
      </c>
      <c r="G572" s="57">
        <f t="shared" si="8"/>
        <v>17</v>
      </c>
    </row>
    <row r="573" spans="1:7">
      <c r="A573" s="1">
        <v>45079</v>
      </c>
      <c r="B573" t="s">
        <v>362</v>
      </c>
      <c r="C573" t="s">
        <v>363</v>
      </c>
      <c r="D573" s="2">
        <v>64</v>
      </c>
      <c r="E573" s="2">
        <v>57</v>
      </c>
      <c r="F573" s="2">
        <v>47</v>
      </c>
      <c r="G573" s="57">
        <f t="shared" si="8"/>
        <v>64</v>
      </c>
    </row>
    <row r="574" spans="1:7">
      <c r="A574" s="1">
        <v>45079</v>
      </c>
      <c r="B574" t="s">
        <v>29</v>
      </c>
      <c r="C574" t="s">
        <v>345</v>
      </c>
      <c r="D574" s="2">
        <v>78</v>
      </c>
      <c r="E574" s="2">
        <v>66</v>
      </c>
      <c r="F574" s="2">
        <v>54</v>
      </c>
      <c r="G574" s="57">
        <f t="shared" si="8"/>
        <v>78</v>
      </c>
    </row>
    <row r="575" spans="1:7">
      <c r="A575" s="1">
        <v>45079</v>
      </c>
      <c r="B575" t="s">
        <v>663</v>
      </c>
      <c r="C575" t="s">
        <v>664</v>
      </c>
      <c r="D575" s="2">
        <v>54</v>
      </c>
      <c r="E575" s="2">
        <v>55</v>
      </c>
      <c r="F575" s="2">
        <v>53</v>
      </c>
      <c r="G575" s="57">
        <f t="shared" si="8"/>
        <v>54</v>
      </c>
    </row>
    <row r="576" spans="1:7">
      <c r="A576" s="1">
        <v>45079</v>
      </c>
      <c r="B576" t="s">
        <v>40</v>
      </c>
      <c r="C576" t="s">
        <v>1707</v>
      </c>
      <c r="D576" s="2">
        <v>3</v>
      </c>
      <c r="E576" s="2">
        <v>55</v>
      </c>
      <c r="F576" s="2">
        <v>47</v>
      </c>
      <c r="G576" s="57">
        <f t="shared" si="8"/>
        <v>3</v>
      </c>
    </row>
    <row r="577" spans="1:7">
      <c r="A577" s="1">
        <v>45079</v>
      </c>
      <c r="B577" t="s">
        <v>478</v>
      </c>
      <c r="C577" t="s">
        <v>479</v>
      </c>
      <c r="D577" s="2">
        <v>79</v>
      </c>
      <c r="E577" s="2">
        <v>53</v>
      </c>
      <c r="F577" s="2">
        <v>51</v>
      </c>
      <c r="G577" s="57">
        <f t="shared" si="8"/>
        <v>79</v>
      </c>
    </row>
    <row r="578" spans="1:7">
      <c r="A578" s="1">
        <v>45079</v>
      </c>
      <c r="B578" t="s">
        <v>1985</v>
      </c>
      <c r="C578" t="s">
        <v>1986</v>
      </c>
      <c r="D578" s="2">
        <v>36</v>
      </c>
      <c r="E578" s="2">
        <v>51</v>
      </c>
      <c r="F578" s="2">
        <v>50</v>
      </c>
      <c r="G578" s="57">
        <f t="shared" si="8"/>
        <v>36</v>
      </c>
    </row>
    <row r="579" spans="1:7">
      <c r="A579" s="1">
        <v>45079</v>
      </c>
      <c r="B579" t="s">
        <v>1969</v>
      </c>
      <c r="C579" t="s">
        <v>1970</v>
      </c>
      <c r="D579" s="2">
        <v>54</v>
      </c>
      <c r="E579" s="2">
        <v>55</v>
      </c>
      <c r="F579" s="2">
        <v>53</v>
      </c>
      <c r="G579" s="57">
        <f t="shared" si="8"/>
        <v>54</v>
      </c>
    </row>
    <row r="580" spans="1:7">
      <c r="A580" s="1">
        <v>45079</v>
      </c>
      <c r="B580" t="s">
        <v>1967</v>
      </c>
      <c r="C580" t="s">
        <v>1968</v>
      </c>
      <c r="D580" s="2">
        <v>42</v>
      </c>
      <c r="E580" s="2">
        <v>51</v>
      </c>
      <c r="F580" s="2">
        <v>54</v>
      </c>
      <c r="G580" s="57">
        <f t="shared" ref="G580:G643" si="9">IF(D580="NA",0,D580*D$2)+IF(E580="NA",0,E580*E$2)+IF(F580="NA",0,F580*F$2)</f>
        <v>42</v>
      </c>
    </row>
    <row r="581" spans="1:7">
      <c r="A581" s="1">
        <v>45079</v>
      </c>
      <c r="B581" t="s">
        <v>1989</v>
      </c>
      <c r="C581" t="s">
        <v>1990</v>
      </c>
      <c r="D581" s="2">
        <v>89</v>
      </c>
      <c r="E581" s="2">
        <v>62</v>
      </c>
      <c r="F581" s="2">
        <v>56</v>
      </c>
      <c r="G581" s="57">
        <f t="shared" si="9"/>
        <v>89</v>
      </c>
    </row>
    <row r="582" spans="1:7">
      <c r="A582" s="1">
        <v>45079</v>
      </c>
      <c r="B582" t="s">
        <v>657</v>
      </c>
      <c r="C582" t="s">
        <v>658</v>
      </c>
      <c r="D582" s="2">
        <v>100</v>
      </c>
      <c r="E582" s="2">
        <v>59</v>
      </c>
      <c r="F582" s="2">
        <v>47</v>
      </c>
      <c r="G582" s="57">
        <f t="shared" si="9"/>
        <v>100</v>
      </c>
    </row>
    <row r="583" spans="1:7">
      <c r="A583" s="1">
        <v>45079</v>
      </c>
      <c r="B583" t="s">
        <v>1443</v>
      </c>
      <c r="C583" t="s">
        <v>1444</v>
      </c>
      <c r="D583" s="2">
        <v>14</v>
      </c>
      <c r="E583" s="2">
        <v>54</v>
      </c>
      <c r="F583" s="2">
        <v>54</v>
      </c>
      <c r="G583" s="57">
        <f t="shared" si="9"/>
        <v>14</v>
      </c>
    </row>
    <row r="584" spans="1:7">
      <c r="A584" s="1">
        <v>45079</v>
      </c>
      <c r="B584" t="s">
        <v>1993</v>
      </c>
      <c r="C584" t="s">
        <v>1994</v>
      </c>
      <c r="D584" s="2">
        <v>65</v>
      </c>
      <c r="E584" s="2">
        <v>62</v>
      </c>
      <c r="F584" s="2">
        <v>54</v>
      </c>
      <c r="G584" s="57">
        <f t="shared" si="9"/>
        <v>65</v>
      </c>
    </row>
    <row r="585" spans="1:7">
      <c r="A585" s="1">
        <v>45079</v>
      </c>
      <c r="B585" t="s">
        <v>2190</v>
      </c>
      <c r="C585" t="s">
        <v>2191</v>
      </c>
      <c r="D585" s="2">
        <v>42</v>
      </c>
      <c r="E585" s="2">
        <v>56</v>
      </c>
      <c r="F585" s="2">
        <v>50</v>
      </c>
      <c r="G585" s="57">
        <f t="shared" si="9"/>
        <v>42</v>
      </c>
    </row>
    <row r="586" spans="1:7">
      <c r="A586" s="1">
        <v>45079</v>
      </c>
      <c r="B586" t="s">
        <v>884</v>
      </c>
      <c r="C586" t="s">
        <v>885</v>
      </c>
      <c r="D586" s="2">
        <v>46</v>
      </c>
      <c r="E586" s="2">
        <v>54</v>
      </c>
      <c r="F586" s="2">
        <v>52</v>
      </c>
      <c r="G586" s="57">
        <f t="shared" si="9"/>
        <v>46</v>
      </c>
    </row>
    <row r="587" spans="1:7">
      <c r="A587" s="1">
        <v>45079</v>
      </c>
      <c r="B587" t="s">
        <v>599</v>
      </c>
      <c r="C587" t="s">
        <v>600</v>
      </c>
      <c r="D587" s="2">
        <v>61</v>
      </c>
      <c r="E587" s="2">
        <v>54</v>
      </c>
      <c r="F587" s="2">
        <v>48</v>
      </c>
      <c r="G587" s="57">
        <f t="shared" si="9"/>
        <v>61</v>
      </c>
    </row>
    <row r="588" spans="1:7">
      <c r="A588" s="1">
        <v>45079</v>
      </c>
      <c r="B588" t="s">
        <v>1138</v>
      </c>
      <c r="C588" t="s">
        <v>1139</v>
      </c>
      <c r="D588" s="2">
        <v>45</v>
      </c>
      <c r="E588" s="2">
        <v>55</v>
      </c>
      <c r="F588" s="2">
        <v>48</v>
      </c>
      <c r="G588" s="57">
        <f t="shared" si="9"/>
        <v>45</v>
      </c>
    </row>
    <row r="589" spans="1:7">
      <c r="A589" s="1">
        <v>45079</v>
      </c>
      <c r="B589" t="s">
        <v>988</v>
      </c>
      <c r="C589" t="s">
        <v>989</v>
      </c>
      <c r="D589" s="2">
        <v>40</v>
      </c>
      <c r="E589" s="2">
        <v>55</v>
      </c>
      <c r="F589" s="2">
        <v>47</v>
      </c>
      <c r="G589" s="57">
        <f t="shared" si="9"/>
        <v>40</v>
      </c>
    </row>
    <row r="590" spans="1:7">
      <c r="A590" s="1">
        <v>45079</v>
      </c>
      <c r="B590" t="s">
        <v>1951</v>
      </c>
      <c r="C590" t="s">
        <v>1952</v>
      </c>
      <c r="D590" s="2">
        <v>69</v>
      </c>
      <c r="E590" s="2">
        <v>52</v>
      </c>
      <c r="F590" s="2">
        <v>51</v>
      </c>
      <c r="G590" s="57">
        <f t="shared" si="9"/>
        <v>69</v>
      </c>
    </row>
    <row r="591" spans="1:7">
      <c r="A591" s="1">
        <v>45079</v>
      </c>
      <c r="B591" t="s">
        <v>212</v>
      </c>
      <c r="C591" t="s">
        <v>213</v>
      </c>
      <c r="D591" s="2">
        <v>72</v>
      </c>
      <c r="E591" s="2">
        <v>54</v>
      </c>
      <c r="F591" s="2">
        <v>51</v>
      </c>
      <c r="G591" s="57">
        <f t="shared" si="9"/>
        <v>72</v>
      </c>
    </row>
    <row r="592" spans="1:7">
      <c r="A592" s="1">
        <v>45079</v>
      </c>
      <c r="B592" t="s">
        <v>1916</v>
      </c>
      <c r="C592" t="s">
        <v>1917</v>
      </c>
      <c r="D592" s="2">
        <v>56</v>
      </c>
      <c r="E592" s="2">
        <v>51</v>
      </c>
      <c r="F592" s="2">
        <v>50</v>
      </c>
      <c r="G592" s="57">
        <f t="shared" si="9"/>
        <v>56</v>
      </c>
    </row>
    <row r="593" spans="1:7">
      <c r="A593" s="1">
        <v>45079</v>
      </c>
      <c r="B593" t="s">
        <v>1781</v>
      </c>
      <c r="C593" t="s">
        <v>1782</v>
      </c>
      <c r="D593" s="2">
        <v>6</v>
      </c>
      <c r="E593" s="2">
        <v>50</v>
      </c>
      <c r="F593" s="2">
        <v>53</v>
      </c>
      <c r="G593" s="57">
        <f t="shared" si="9"/>
        <v>6</v>
      </c>
    </row>
    <row r="594" spans="1:7">
      <c r="A594" s="1">
        <v>45079</v>
      </c>
      <c r="B594" t="s">
        <v>1894</v>
      </c>
      <c r="C594" t="s">
        <v>1895</v>
      </c>
      <c r="D594" s="2">
        <v>51</v>
      </c>
      <c r="E594" s="2">
        <v>54</v>
      </c>
      <c r="F594" s="2">
        <v>50</v>
      </c>
      <c r="G594" s="57">
        <f t="shared" si="9"/>
        <v>51</v>
      </c>
    </row>
    <row r="595" spans="1:7">
      <c r="A595" s="1">
        <v>45079</v>
      </c>
      <c r="B595" t="s">
        <v>2519</v>
      </c>
      <c r="C595" t="s">
        <v>2520</v>
      </c>
      <c r="D595" s="2">
        <v>54</v>
      </c>
      <c r="E595" s="2">
        <v>54</v>
      </c>
      <c r="F595" s="2">
        <v>50</v>
      </c>
      <c r="G595" s="57">
        <f t="shared" si="9"/>
        <v>54</v>
      </c>
    </row>
    <row r="596" spans="1:7">
      <c r="A596" s="1">
        <v>45079</v>
      </c>
      <c r="B596" t="s">
        <v>1945</v>
      </c>
      <c r="C596" t="s">
        <v>1946</v>
      </c>
      <c r="D596" s="2">
        <v>28</v>
      </c>
      <c r="E596" s="2">
        <v>49</v>
      </c>
      <c r="F596" s="2">
        <v>52</v>
      </c>
      <c r="G596" s="57">
        <f t="shared" si="9"/>
        <v>28</v>
      </c>
    </row>
    <row r="597" spans="1:7">
      <c r="A597" s="1">
        <v>45079</v>
      </c>
      <c r="B597" t="s">
        <v>1953</v>
      </c>
      <c r="C597" t="s">
        <v>1954</v>
      </c>
      <c r="D597" s="2">
        <v>77</v>
      </c>
      <c r="E597" s="2">
        <v>53</v>
      </c>
      <c r="F597" s="2">
        <v>53</v>
      </c>
      <c r="G597" s="57">
        <f t="shared" si="9"/>
        <v>77</v>
      </c>
    </row>
    <row r="598" spans="1:7">
      <c r="A598" s="1">
        <v>45079</v>
      </c>
      <c r="B598" t="s">
        <v>1593</v>
      </c>
      <c r="C598" t="s">
        <v>1594</v>
      </c>
      <c r="D598" s="2">
        <v>45</v>
      </c>
      <c r="E598" s="2">
        <v>49</v>
      </c>
      <c r="F598" s="2">
        <v>54</v>
      </c>
      <c r="G598" s="57">
        <f t="shared" si="9"/>
        <v>45</v>
      </c>
    </row>
    <row r="599" spans="1:7">
      <c r="A599" s="1">
        <v>45079</v>
      </c>
      <c r="B599" t="s">
        <v>557</v>
      </c>
      <c r="C599" t="s">
        <v>558</v>
      </c>
      <c r="D599" s="2">
        <v>86</v>
      </c>
      <c r="E599" s="2">
        <v>61</v>
      </c>
      <c r="F599" s="2">
        <v>49</v>
      </c>
      <c r="G599" s="57">
        <f t="shared" si="9"/>
        <v>86</v>
      </c>
    </row>
    <row r="600" spans="1:7">
      <c r="A600" s="1">
        <v>45079</v>
      </c>
      <c r="B600" t="s">
        <v>949</v>
      </c>
      <c r="C600" t="s">
        <v>950</v>
      </c>
      <c r="D600" s="2">
        <v>58</v>
      </c>
      <c r="E600" s="2">
        <v>57</v>
      </c>
      <c r="F600" s="2">
        <v>48</v>
      </c>
      <c r="G600" s="57">
        <f t="shared" si="9"/>
        <v>58</v>
      </c>
    </row>
    <row r="601" spans="1:7">
      <c r="A601" s="1">
        <v>45079</v>
      </c>
      <c r="B601" t="s">
        <v>424</v>
      </c>
      <c r="C601" t="s">
        <v>425</v>
      </c>
      <c r="D601" s="2">
        <v>81</v>
      </c>
      <c r="E601" s="2">
        <v>59</v>
      </c>
      <c r="F601" s="2">
        <v>48</v>
      </c>
      <c r="G601" s="57">
        <f t="shared" si="9"/>
        <v>81</v>
      </c>
    </row>
    <row r="602" spans="1:7">
      <c r="A602" s="1">
        <v>45079</v>
      </c>
      <c r="B602" t="s">
        <v>646</v>
      </c>
      <c r="C602" t="s">
        <v>647</v>
      </c>
      <c r="D602" s="2">
        <v>73</v>
      </c>
      <c r="E602" s="2">
        <v>55</v>
      </c>
      <c r="F602" s="2">
        <v>49</v>
      </c>
      <c r="G602" s="57">
        <f t="shared" si="9"/>
        <v>73</v>
      </c>
    </row>
    <row r="603" spans="1:7">
      <c r="A603" s="1">
        <v>45079</v>
      </c>
      <c r="B603" t="s">
        <v>1977</v>
      </c>
      <c r="C603" t="s">
        <v>1978</v>
      </c>
      <c r="D603" s="2">
        <v>44</v>
      </c>
      <c r="E603" s="2">
        <v>55</v>
      </c>
      <c r="F603" s="2">
        <v>53</v>
      </c>
      <c r="G603" s="57">
        <f t="shared" si="9"/>
        <v>44</v>
      </c>
    </row>
    <row r="604" spans="1:7">
      <c r="A604" s="1">
        <v>45079</v>
      </c>
      <c r="B604" t="s">
        <v>970</v>
      </c>
      <c r="C604" t="s">
        <v>971</v>
      </c>
      <c r="D604" s="2">
        <v>52</v>
      </c>
      <c r="E604" s="2">
        <v>55</v>
      </c>
      <c r="F604" s="2">
        <v>53</v>
      </c>
      <c r="G604" s="57">
        <f t="shared" si="9"/>
        <v>52</v>
      </c>
    </row>
    <row r="605" spans="1:7">
      <c r="A605" s="1">
        <v>45079</v>
      </c>
      <c r="B605" t="s">
        <v>1955</v>
      </c>
      <c r="C605" t="s">
        <v>1956</v>
      </c>
      <c r="D605" s="2">
        <v>32</v>
      </c>
      <c r="E605" s="2">
        <v>55</v>
      </c>
      <c r="F605" s="2">
        <v>49</v>
      </c>
      <c r="G605" s="57">
        <f t="shared" si="9"/>
        <v>32</v>
      </c>
    </row>
    <row r="606" spans="1:7">
      <c r="A606" s="1">
        <v>45079</v>
      </c>
      <c r="B606" t="s">
        <v>1677</v>
      </c>
      <c r="C606" t="s">
        <v>1678</v>
      </c>
      <c r="D606" s="2">
        <v>17</v>
      </c>
      <c r="E606" s="2">
        <v>33</v>
      </c>
      <c r="F606" s="2">
        <v>64</v>
      </c>
      <c r="G606" s="57">
        <f t="shared" si="9"/>
        <v>17</v>
      </c>
    </row>
    <row r="607" spans="1:7">
      <c r="A607" s="1">
        <v>45079</v>
      </c>
      <c r="B607" t="s">
        <v>2180</v>
      </c>
      <c r="C607" t="s">
        <v>2181</v>
      </c>
      <c r="D607" s="2">
        <v>60</v>
      </c>
      <c r="E607" s="2">
        <v>52</v>
      </c>
      <c r="F607" s="2">
        <v>45</v>
      </c>
      <c r="G607" s="57">
        <f t="shared" si="9"/>
        <v>60</v>
      </c>
    </row>
    <row r="608" spans="1:7">
      <c r="A608" s="1">
        <v>45079</v>
      </c>
      <c r="B608" t="s">
        <v>482</v>
      </c>
      <c r="C608" t="s">
        <v>483</v>
      </c>
      <c r="D608" s="2">
        <v>37</v>
      </c>
      <c r="E608" s="2">
        <v>65</v>
      </c>
      <c r="F608" s="2">
        <v>33</v>
      </c>
      <c r="G608" s="57">
        <f t="shared" si="9"/>
        <v>37</v>
      </c>
    </row>
    <row r="609" spans="1:7">
      <c r="A609" s="1">
        <v>45079</v>
      </c>
      <c r="B609" t="s">
        <v>737</v>
      </c>
      <c r="C609" t="s">
        <v>738</v>
      </c>
      <c r="D609" s="2">
        <v>18</v>
      </c>
      <c r="E609" s="2">
        <v>62</v>
      </c>
      <c r="F609" s="2">
        <v>34</v>
      </c>
      <c r="G609" s="57">
        <f t="shared" si="9"/>
        <v>18</v>
      </c>
    </row>
    <row r="610" spans="1:7">
      <c r="A610" s="1">
        <v>45079</v>
      </c>
      <c r="B610" t="s">
        <v>243</v>
      </c>
      <c r="C610" t="s">
        <v>244</v>
      </c>
      <c r="D610" s="2">
        <v>50</v>
      </c>
      <c r="E610" s="2">
        <v>61</v>
      </c>
      <c r="F610" s="2">
        <v>48</v>
      </c>
      <c r="G610" s="57">
        <f t="shared" si="9"/>
        <v>50</v>
      </c>
    </row>
    <row r="611" spans="1:7">
      <c r="A611" s="1">
        <v>45079</v>
      </c>
      <c r="B611" t="s">
        <v>1577</v>
      </c>
      <c r="C611" t="s">
        <v>1578</v>
      </c>
      <c r="D611" s="2">
        <v>51</v>
      </c>
      <c r="E611" s="2">
        <v>43</v>
      </c>
      <c r="F611" s="2">
        <v>48</v>
      </c>
      <c r="G611" s="57">
        <f t="shared" si="9"/>
        <v>51</v>
      </c>
    </row>
    <row r="612" spans="1:7">
      <c r="A612" s="1">
        <v>45079</v>
      </c>
      <c r="B612" t="s">
        <v>597</v>
      </c>
      <c r="C612" t="s">
        <v>598</v>
      </c>
      <c r="D612" s="2">
        <v>30</v>
      </c>
      <c r="E612" s="2">
        <v>64</v>
      </c>
      <c r="F612" s="2">
        <v>33</v>
      </c>
      <c r="G612" s="57">
        <f t="shared" si="9"/>
        <v>30</v>
      </c>
    </row>
    <row r="613" spans="1:7">
      <c r="A613" s="1">
        <v>45079</v>
      </c>
      <c r="B613" t="s">
        <v>902</v>
      </c>
      <c r="C613" t="s">
        <v>903</v>
      </c>
      <c r="D613" s="2">
        <v>27</v>
      </c>
      <c r="E613" s="2">
        <v>53</v>
      </c>
      <c r="F613" s="2">
        <v>53</v>
      </c>
      <c r="G613" s="57">
        <f t="shared" si="9"/>
        <v>27</v>
      </c>
    </row>
    <row r="614" spans="1:7">
      <c r="A614" s="1">
        <v>45079</v>
      </c>
      <c r="B614" t="s">
        <v>2538</v>
      </c>
      <c r="C614" t="s">
        <v>2539</v>
      </c>
      <c r="D614" s="2">
        <v>25</v>
      </c>
      <c r="E614" s="2">
        <v>47</v>
      </c>
      <c r="F614" s="2">
        <v>43</v>
      </c>
      <c r="G614" s="57">
        <f t="shared" si="9"/>
        <v>25</v>
      </c>
    </row>
    <row r="615" spans="1:7">
      <c r="A615" s="1">
        <v>45079</v>
      </c>
      <c r="B615" t="s">
        <v>1644</v>
      </c>
      <c r="C615" t="s">
        <v>1645</v>
      </c>
      <c r="D615" s="2">
        <v>12</v>
      </c>
      <c r="E615" s="2">
        <v>59</v>
      </c>
      <c r="F615" s="2">
        <v>42</v>
      </c>
      <c r="G615" s="57">
        <f t="shared" si="9"/>
        <v>12</v>
      </c>
    </row>
    <row r="616" spans="1:7">
      <c r="A616" s="1">
        <v>45079</v>
      </c>
      <c r="B616" t="s">
        <v>1654</v>
      </c>
      <c r="C616" t="s">
        <v>1655</v>
      </c>
      <c r="D616" s="2">
        <v>62</v>
      </c>
      <c r="E616" s="2">
        <v>50</v>
      </c>
      <c r="F616" s="2">
        <v>48</v>
      </c>
      <c r="G616" s="57">
        <f t="shared" si="9"/>
        <v>62</v>
      </c>
    </row>
    <row r="617" spans="1:7">
      <c r="A617" s="1">
        <v>45079</v>
      </c>
      <c r="B617" t="s">
        <v>1473</v>
      </c>
      <c r="C617" t="s">
        <v>1474</v>
      </c>
      <c r="D617" s="2">
        <v>49</v>
      </c>
      <c r="E617" s="2">
        <v>49</v>
      </c>
      <c r="F617" s="2">
        <v>54</v>
      </c>
      <c r="G617" s="57">
        <f t="shared" si="9"/>
        <v>49</v>
      </c>
    </row>
    <row r="618" spans="1:7">
      <c r="A618" s="1">
        <v>45079</v>
      </c>
      <c r="B618" t="s">
        <v>2259</v>
      </c>
      <c r="C618" t="s">
        <v>2260</v>
      </c>
      <c r="D618" s="2">
        <v>67</v>
      </c>
      <c r="E618" s="2">
        <v>56</v>
      </c>
      <c r="F618" s="2">
        <v>51</v>
      </c>
      <c r="G618" s="57">
        <f t="shared" si="9"/>
        <v>67</v>
      </c>
    </row>
    <row r="619" spans="1:7">
      <c r="A619" s="1">
        <v>45079</v>
      </c>
      <c r="B619" t="s">
        <v>1340</v>
      </c>
      <c r="C619" t="s">
        <v>1341</v>
      </c>
      <c r="D619" s="2">
        <v>59</v>
      </c>
      <c r="E619" s="2">
        <v>56</v>
      </c>
      <c r="F619" s="2">
        <v>56</v>
      </c>
      <c r="G619" s="57">
        <f t="shared" si="9"/>
        <v>59</v>
      </c>
    </row>
    <row r="620" spans="1:7">
      <c r="A620" s="1">
        <v>45079</v>
      </c>
      <c r="B620" t="s">
        <v>894</v>
      </c>
      <c r="C620" t="s">
        <v>895</v>
      </c>
      <c r="D620" s="2">
        <v>47</v>
      </c>
      <c r="E620" s="2">
        <v>54</v>
      </c>
      <c r="F620" s="2">
        <v>53</v>
      </c>
      <c r="G620" s="57">
        <f t="shared" si="9"/>
        <v>47</v>
      </c>
    </row>
    <row r="621" spans="1:7">
      <c r="A621" s="1">
        <v>45079</v>
      </c>
      <c r="B621" t="s">
        <v>2153</v>
      </c>
      <c r="C621" t="s">
        <v>2154</v>
      </c>
      <c r="D621" s="2">
        <v>49</v>
      </c>
      <c r="E621" s="2">
        <v>55</v>
      </c>
      <c r="F621" s="2">
        <v>49</v>
      </c>
      <c r="G621" s="57">
        <f t="shared" si="9"/>
        <v>49</v>
      </c>
    </row>
    <row r="622" spans="1:7">
      <c r="A622" s="1">
        <v>45079</v>
      </c>
      <c r="B622" t="s">
        <v>1093</v>
      </c>
      <c r="C622" t="s">
        <v>1094</v>
      </c>
      <c r="D622" s="2">
        <v>63</v>
      </c>
      <c r="E622" s="2">
        <v>53</v>
      </c>
      <c r="F622" s="2">
        <v>52</v>
      </c>
      <c r="G622" s="57">
        <f t="shared" si="9"/>
        <v>63</v>
      </c>
    </row>
    <row r="623" spans="1:7">
      <c r="A623" s="1">
        <v>45079</v>
      </c>
      <c r="B623" t="s">
        <v>503</v>
      </c>
      <c r="C623" t="s">
        <v>504</v>
      </c>
      <c r="D623" s="2">
        <v>33</v>
      </c>
      <c r="E623" s="2">
        <v>65</v>
      </c>
      <c r="F623" s="2">
        <v>33</v>
      </c>
      <c r="G623" s="57">
        <f t="shared" si="9"/>
        <v>33</v>
      </c>
    </row>
    <row r="624" spans="1:7">
      <c r="A624" s="1">
        <v>45079</v>
      </c>
      <c r="B624" t="s">
        <v>1210</v>
      </c>
      <c r="C624" t="s">
        <v>1211</v>
      </c>
      <c r="D624" s="2">
        <v>45</v>
      </c>
      <c r="E624" s="2">
        <v>55</v>
      </c>
      <c r="F624" s="2">
        <v>53</v>
      </c>
      <c r="G624" s="57">
        <f t="shared" si="9"/>
        <v>45</v>
      </c>
    </row>
    <row r="625" spans="1:7">
      <c r="A625" s="1">
        <v>45079</v>
      </c>
      <c r="B625" t="s">
        <v>717</v>
      </c>
      <c r="C625" t="s">
        <v>718</v>
      </c>
      <c r="D625" s="2">
        <v>69</v>
      </c>
      <c r="E625" s="2">
        <v>47</v>
      </c>
      <c r="F625" s="2">
        <v>41</v>
      </c>
      <c r="G625" s="57">
        <f t="shared" si="9"/>
        <v>69</v>
      </c>
    </row>
    <row r="626" spans="1:7">
      <c r="A626" s="1">
        <v>45079</v>
      </c>
      <c r="B626" t="s">
        <v>400</v>
      </c>
      <c r="C626" t="s">
        <v>401</v>
      </c>
      <c r="D626" s="2">
        <v>49</v>
      </c>
      <c r="E626" s="2">
        <v>49</v>
      </c>
      <c r="F626" s="2">
        <v>55</v>
      </c>
      <c r="G626" s="57">
        <f t="shared" si="9"/>
        <v>49</v>
      </c>
    </row>
    <row r="627" spans="1:7">
      <c r="A627" s="1">
        <v>45079</v>
      </c>
      <c r="B627" t="s">
        <v>302</v>
      </c>
      <c r="C627" t="s">
        <v>303</v>
      </c>
      <c r="D627" s="2">
        <v>74</v>
      </c>
      <c r="E627" s="2">
        <v>48</v>
      </c>
      <c r="F627" s="2">
        <v>47</v>
      </c>
      <c r="G627" s="57">
        <f t="shared" si="9"/>
        <v>74</v>
      </c>
    </row>
    <row r="628" spans="1:7">
      <c r="A628" s="1">
        <v>45079</v>
      </c>
      <c r="B628" t="s">
        <v>1400</v>
      </c>
      <c r="C628" t="s">
        <v>1401</v>
      </c>
      <c r="D628" s="2">
        <v>29</v>
      </c>
      <c r="E628" s="2">
        <v>38</v>
      </c>
      <c r="F628" s="2">
        <v>63</v>
      </c>
      <c r="G628" s="57">
        <f t="shared" si="9"/>
        <v>29</v>
      </c>
    </row>
    <row r="629" spans="1:7">
      <c r="A629" s="1">
        <v>45079</v>
      </c>
      <c r="B629" t="s">
        <v>1204</v>
      </c>
      <c r="C629" t="s">
        <v>1205</v>
      </c>
      <c r="D629" s="2">
        <v>29</v>
      </c>
      <c r="E629" s="2">
        <v>48</v>
      </c>
      <c r="F629" s="2">
        <v>52</v>
      </c>
      <c r="G629" s="57">
        <f t="shared" si="9"/>
        <v>29</v>
      </c>
    </row>
    <row r="630" spans="1:7">
      <c r="A630" s="1">
        <v>45079</v>
      </c>
      <c r="B630" t="s">
        <v>2598</v>
      </c>
      <c r="C630" t="s">
        <v>2599</v>
      </c>
      <c r="D630" s="2">
        <v>61</v>
      </c>
      <c r="E630" s="2">
        <v>57</v>
      </c>
      <c r="F630" s="2">
        <v>55</v>
      </c>
      <c r="G630" s="57">
        <f t="shared" si="9"/>
        <v>61</v>
      </c>
    </row>
    <row r="631" spans="1:7">
      <c r="A631" s="1">
        <v>45079</v>
      </c>
      <c r="B631" t="s">
        <v>157</v>
      </c>
      <c r="C631" t="s">
        <v>158</v>
      </c>
      <c r="D631" s="2">
        <v>91</v>
      </c>
      <c r="E631" s="2">
        <v>60</v>
      </c>
      <c r="F631" s="2">
        <v>54</v>
      </c>
      <c r="G631" s="57">
        <f t="shared" si="9"/>
        <v>91</v>
      </c>
    </row>
    <row r="632" spans="1:7">
      <c r="A632" s="1">
        <v>45079</v>
      </c>
      <c r="B632" t="s">
        <v>2331</v>
      </c>
      <c r="C632" t="s">
        <v>2332</v>
      </c>
      <c r="D632" s="2">
        <v>75</v>
      </c>
      <c r="E632" s="2">
        <v>60</v>
      </c>
      <c r="F632" s="2">
        <v>50</v>
      </c>
      <c r="G632" s="57">
        <f t="shared" si="9"/>
        <v>75</v>
      </c>
    </row>
    <row r="633" spans="1:7">
      <c r="A633" s="1">
        <v>45079</v>
      </c>
      <c r="B633" t="s">
        <v>1085</v>
      </c>
      <c r="C633" t="s">
        <v>1086</v>
      </c>
      <c r="D633" s="2">
        <v>45</v>
      </c>
      <c r="E633" s="2">
        <v>56</v>
      </c>
      <c r="F633" s="2">
        <v>53</v>
      </c>
      <c r="G633" s="57">
        <f t="shared" si="9"/>
        <v>45</v>
      </c>
    </row>
    <row r="634" spans="1:7">
      <c r="A634" s="1">
        <v>45079</v>
      </c>
      <c r="B634" t="s">
        <v>926</v>
      </c>
      <c r="C634" t="s">
        <v>927</v>
      </c>
      <c r="D634" s="2">
        <v>54</v>
      </c>
      <c r="E634" s="2">
        <v>58</v>
      </c>
      <c r="F634" s="2">
        <v>50</v>
      </c>
      <c r="G634" s="57">
        <f t="shared" si="9"/>
        <v>54</v>
      </c>
    </row>
    <row r="635" spans="1:7">
      <c r="A635" s="1">
        <v>45079</v>
      </c>
      <c r="B635" t="s">
        <v>1509</v>
      </c>
      <c r="C635" t="s">
        <v>1510</v>
      </c>
      <c r="D635" s="2">
        <v>25</v>
      </c>
      <c r="E635" s="2">
        <v>56</v>
      </c>
      <c r="F635" s="2">
        <v>51</v>
      </c>
      <c r="G635" s="57">
        <f t="shared" si="9"/>
        <v>25</v>
      </c>
    </row>
    <row r="636" spans="1:7">
      <c r="A636" s="1">
        <v>45079</v>
      </c>
      <c r="B636" t="s">
        <v>929</v>
      </c>
      <c r="C636" t="s">
        <v>930</v>
      </c>
      <c r="D636" s="2">
        <v>53</v>
      </c>
      <c r="E636" s="2">
        <v>56</v>
      </c>
      <c r="F636" s="2">
        <v>54</v>
      </c>
      <c r="G636" s="57">
        <f t="shared" si="9"/>
        <v>53</v>
      </c>
    </row>
    <row r="637" spans="1:7">
      <c r="A637" s="1">
        <v>45079</v>
      </c>
      <c r="B637" t="s">
        <v>1402</v>
      </c>
      <c r="C637" t="s">
        <v>1403</v>
      </c>
      <c r="D637" s="2">
        <v>44</v>
      </c>
      <c r="E637" s="2">
        <v>47</v>
      </c>
      <c r="F637" s="2">
        <v>55</v>
      </c>
      <c r="G637" s="57">
        <f t="shared" si="9"/>
        <v>44</v>
      </c>
    </row>
    <row r="638" spans="1:7">
      <c r="A638" s="1">
        <v>45079</v>
      </c>
      <c r="B638" t="s">
        <v>2562</v>
      </c>
      <c r="C638" t="s">
        <v>2563</v>
      </c>
      <c r="D638" s="2">
        <v>50</v>
      </c>
      <c r="E638" s="2">
        <v>54</v>
      </c>
      <c r="F638" s="2">
        <v>48</v>
      </c>
      <c r="G638" s="57">
        <f t="shared" si="9"/>
        <v>50</v>
      </c>
    </row>
    <row r="639" spans="1:7">
      <c r="A639" s="1">
        <v>45079</v>
      </c>
      <c r="B639" t="s">
        <v>1250</v>
      </c>
      <c r="C639" t="s">
        <v>2337</v>
      </c>
      <c r="D639" s="2">
        <v>32</v>
      </c>
      <c r="E639" s="2">
        <v>64</v>
      </c>
      <c r="F639" s="2">
        <v>50</v>
      </c>
      <c r="G639" s="57">
        <f t="shared" si="9"/>
        <v>32</v>
      </c>
    </row>
    <row r="640" spans="1:7">
      <c r="A640" s="1">
        <v>45079</v>
      </c>
      <c r="B640" t="s">
        <v>2488</v>
      </c>
      <c r="C640" t="s">
        <v>2489</v>
      </c>
      <c r="D640" s="2">
        <v>82</v>
      </c>
      <c r="E640" s="2">
        <v>52</v>
      </c>
      <c r="F640" s="2">
        <v>57</v>
      </c>
      <c r="G640" s="57">
        <f t="shared" si="9"/>
        <v>82</v>
      </c>
    </row>
    <row r="641" spans="1:7">
      <c r="A641" s="1">
        <v>45079</v>
      </c>
      <c r="B641" t="s">
        <v>709</v>
      </c>
      <c r="C641" t="s">
        <v>710</v>
      </c>
      <c r="D641" s="2">
        <v>81</v>
      </c>
      <c r="E641" s="2">
        <v>61</v>
      </c>
      <c r="F641" s="2">
        <v>54</v>
      </c>
      <c r="G641" s="57">
        <f t="shared" si="9"/>
        <v>81</v>
      </c>
    </row>
    <row r="642" spans="1:7">
      <c r="A642" s="1">
        <v>45079</v>
      </c>
      <c r="B642" t="s">
        <v>611</v>
      </c>
      <c r="C642" t="s">
        <v>612</v>
      </c>
      <c r="D642" s="2">
        <v>43</v>
      </c>
      <c r="E642" s="2">
        <v>55</v>
      </c>
      <c r="F642" s="2">
        <v>51</v>
      </c>
      <c r="G642" s="57">
        <f t="shared" si="9"/>
        <v>43</v>
      </c>
    </row>
    <row r="643" spans="1:7">
      <c r="A643" s="1">
        <v>45079</v>
      </c>
      <c r="B643" t="s">
        <v>2303</v>
      </c>
      <c r="C643" t="s">
        <v>2304</v>
      </c>
      <c r="D643" s="2">
        <v>59</v>
      </c>
      <c r="E643" s="2">
        <v>59</v>
      </c>
      <c r="F643" s="2">
        <v>56</v>
      </c>
      <c r="G643" s="57">
        <f t="shared" si="9"/>
        <v>59</v>
      </c>
    </row>
    <row r="644" spans="1:7">
      <c r="A644" s="1">
        <v>45079</v>
      </c>
      <c r="B644" t="s">
        <v>1615</v>
      </c>
      <c r="C644" t="s">
        <v>1616</v>
      </c>
      <c r="D644" s="2">
        <v>13</v>
      </c>
      <c r="E644" s="2">
        <v>61</v>
      </c>
      <c r="F644" s="2">
        <v>51</v>
      </c>
      <c r="G644" s="57">
        <f t="shared" ref="G644:G707" si="10">IF(D644="NA",0,D644*D$2)+IF(E644="NA",0,E644*E$2)+IF(F644="NA",0,F644*F$2)</f>
        <v>13</v>
      </c>
    </row>
    <row r="645" spans="1:7">
      <c r="A645" s="1">
        <v>45079</v>
      </c>
      <c r="B645" t="s">
        <v>2338</v>
      </c>
      <c r="C645" t="s">
        <v>2339</v>
      </c>
      <c r="D645" s="2">
        <v>44</v>
      </c>
      <c r="E645" s="2">
        <v>55</v>
      </c>
      <c r="F645" s="2">
        <v>45</v>
      </c>
      <c r="G645" s="57">
        <f t="shared" si="10"/>
        <v>44</v>
      </c>
    </row>
    <row r="646" spans="1:7">
      <c r="A646" s="1">
        <v>45079</v>
      </c>
      <c r="B646" t="s">
        <v>2343</v>
      </c>
      <c r="C646" t="s">
        <v>2344</v>
      </c>
      <c r="D646" s="2">
        <v>54</v>
      </c>
      <c r="E646" s="2">
        <v>58</v>
      </c>
      <c r="F646" s="2">
        <v>47</v>
      </c>
      <c r="G646" s="57">
        <f t="shared" si="10"/>
        <v>54</v>
      </c>
    </row>
    <row r="647" spans="1:7">
      <c r="A647" s="1">
        <v>45079</v>
      </c>
      <c r="B647" t="s">
        <v>1072</v>
      </c>
      <c r="C647" t="s">
        <v>2292</v>
      </c>
      <c r="D647" s="2">
        <v>50</v>
      </c>
      <c r="E647" s="2">
        <v>63</v>
      </c>
      <c r="F647" s="2">
        <v>54</v>
      </c>
      <c r="G647" s="57">
        <f t="shared" si="10"/>
        <v>50</v>
      </c>
    </row>
    <row r="648" spans="1:7">
      <c r="A648" s="1">
        <v>45079</v>
      </c>
      <c r="B648" t="s">
        <v>807</v>
      </c>
      <c r="C648" t="s">
        <v>808</v>
      </c>
      <c r="D648" s="2">
        <v>18</v>
      </c>
      <c r="E648" s="2">
        <v>42</v>
      </c>
      <c r="F648" s="2">
        <v>57</v>
      </c>
      <c r="G648" s="57">
        <f t="shared" si="10"/>
        <v>18</v>
      </c>
    </row>
    <row r="649" spans="1:7">
      <c r="A649" s="1">
        <v>45079</v>
      </c>
      <c r="B649" t="s">
        <v>420</v>
      </c>
      <c r="C649" t="s">
        <v>421</v>
      </c>
      <c r="D649" s="2">
        <v>44</v>
      </c>
      <c r="E649" s="2">
        <v>50</v>
      </c>
      <c r="F649" s="2">
        <v>56</v>
      </c>
      <c r="G649" s="57">
        <f t="shared" si="10"/>
        <v>44</v>
      </c>
    </row>
    <row r="650" spans="1:7">
      <c r="A650" s="1">
        <v>45079</v>
      </c>
      <c r="B650" t="s">
        <v>255</v>
      </c>
      <c r="C650" t="s">
        <v>256</v>
      </c>
      <c r="D650" s="2">
        <v>48</v>
      </c>
      <c r="E650" s="2">
        <v>54</v>
      </c>
      <c r="F650" s="2">
        <v>51</v>
      </c>
      <c r="G650" s="57">
        <f t="shared" si="10"/>
        <v>48</v>
      </c>
    </row>
    <row r="651" spans="1:7">
      <c r="A651" s="1">
        <v>45079</v>
      </c>
      <c r="B651" t="s">
        <v>2139</v>
      </c>
      <c r="C651" t="s">
        <v>2140</v>
      </c>
      <c r="D651" s="2">
        <v>34</v>
      </c>
      <c r="E651" s="2">
        <v>49</v>
      </c>
      <c r="F651" s="2">
        <v>57</v>
      </c>
      <c r="G651" s="57">
        <f t="shared" si="10"/>
        <v>34</v>
      </c>
    </row>
    <row r="652" spans="1:7">
      <c r="A652" s="1">
        <v>45079</v>
      </c>
      <c r="B652" t="s">
        <v>1495</v>
      </c>
      <c r="C652" t="s">
        <v>1496</v>
      </c>
      <c r="D652" s="2">
        <v>74</v>
      </c>
      <c r="E652" s="2">
        <v>59</v>
      </c>
      <c r="F652" s="2">
        <v>47</v>
      </c>
      <c r="G652" s="57">
        <f t="shared" si="10"/>
        <v>74</v>
      </c>
    </row>
    <row r="653" spans="1:7">
      <c r="A653" s="1">
        <v>45079</v>
      </c>
      <c r="B653" t="s">
        <v>2446</v>
      </c>
      <c r="C653" t="s">
        <v>2447</v>
      </c>
      <c r="D653" s="2">
        <v>45</v>
      </c>
      <c r="E653" s="2">
        <v>52</v>
      </c>
      <c r="F653" s="2">
        <v>57</v>
      </c>
      <c r="G653" s="57">
        <f t="shared" si="10"/>
        <v>45</v>
      </c>
    </row>
    <row r="654" spans="1:7">
      <c r="A654" s="1">
        <v>45079</v>
      </c>
      <c r="B654" t="s">
        <v>2570</v>
      </c>
      <c r="C654" t="s">
        <v>2571</v>
      </c>
      <c r="D654" s="2">
        <v>22</v>
      </c>
      <c r="E654" s="2">
        <v>51</v>
      </c>
      <c r="F654" s="2">
        <v>50</v>
      </c>
      <c r="G654" s="57">
        <f t="shared" si="10"/>
        <v>22</v>
      </c>
    </row>
    <row r="655" spans="1:7">
      <c r="A655" s="1">
        <v>45079</v>
      </c>
      <c r="B655" t="s">
        <v>1260</v>
      </c>
      <c r="C655" t="s">
        <v>1261</v>
      </c>
      <c r="D655" s="2">
        <v>63</v>
      </c>
      <c r="E655" s="2">
        <v>54</v>
      </c>
      <c r="F655" s="2">
        <v>51</v>
      </c>
      <c r="G655" s="57">
        <f t="shared" si="10"/>
        <v>63</v>
      </c>
    </row>
    <row r="656" spans="1:7">
      <c r="A656" s="1">
        <v>45079</v>
      </c>
      <c r="B656" t="s">
        <v>1757</v>
      </c>
      <c r="C656" t="s">
        <v>1758</v>
      </c>
      <c r="D656" s="2">
        <v>49</v>
      </c>
      <c r="E656" s="2">
        <v>47</v>
      </c>
      <c r="F656" s="2">
        <v>55</v>
      </c>
      <c r="G656" s="57">
        <f t="shared" si="10"/>
        <v>49</v>
      </c>
    </row>
    <row r="657" spans="1:7">
      <c r="A657" s="1">
        <v>45079</v>
      </c>
      <c r="B657" t="s">
        <v>1136</v>
      </c>
      <c r="C657" t="s">
        <v>1137</v>
      </c>
      <c r="D657" s="2">
        <v>20</v>
      </c>
      <c r="E657" s="2">
        <v>49</v>
      </c>
      <c r="F657" s="2">
        <v>49</v>
      </c>
      <c r="G657" s="57">
        <f t="shared" si="10"/>
        <v>20</v>
      </c>
    </row>
    <row r="658" spans="1:7">
      <c r="A658" s="1">
        <v>45079</v>
      </c>
      <c r="B658" t="s">
        <v>2016</v>
      </c>
      <c r="C658" t="s">
        <v>2017</v>
      </c>
      <c r="D658" s="2">
        <v>51</v>
      </c>
      <c r="E658" s="2">
        <v>55</v>
      </c>
      <c r="F658" s="2">
        <v>47</v>
      </c>
      <c r="G658" s="57">
        <f t="shared" si="10"/>
        <v>51</v>
      </c>
    </row>
    <row r="659" spans="1:7">
      <c r="A659" s="1">
        <v>45079</v>
      </c>
      <c r="B659" t="s">
        <v>2030</v>
      </c>
      <c r="C659" t="s">
        <v>2031</v>
      </c>
      <c r="D659" s="2">
        <v>80</v>
      </c>
      <c r="E659" s="2">
        <v>53</v>
      </c>
      <c r="F659" s="2">
        <v>49</v>
      </c>
      <c r="G659" s="57">
        <f t="shared" si="10"/>
        <v>80</v>
      </c>
    </row>
    <row r="660" spans="1:7">
      <c r="A660" s="1">
        <v>45079</v>
      </c>
      <c r="B660" t="s">
        <v>2028</v>
      </c>
      <c r="C660" t="s">
        <v>2029</v>
      </c>
      <c r="D660" s="2">
        <v>30</v>
      </c>
      <c r="E660" s="2">
        <v>57</v>
      </c>
      <c r="F660" s="2">
        <v>46</v>
      </c>
      <c r="G660" s="57">
        <f t="shared" si="10"/>
        <v>30</v>
      </c>
    </row>
    <row r="661" spans="1:7">
      <c r="A661" s="1">
        <v>45079</v>
      </c>
      <c r="B661" t="s">
        <v>2358</v>
      </c>
      <c r="C661" t="s">
        <v>2359</v>
      </c>
      <c r="D661" s="2">
        <v>57</v>
      </c>
      <c r="E661" s="2">
        <v>45</v>
      </c>
      <c r="F661" s="2">
        <v>58</v>
      </c>
      <c r="G661" s="57">
        <f t="shared" si="10"/>
        <v>57</v>
      </c>
    </row>
    <row r="662" spans="1:7">
      <c r="A662" s="1">
        <v>45079</v>
      </c>
      <c r="B662" t="s">
        <v>1759</v>
      </c>
      <c r="C662" t="s">
        <v>1760</v>
      </c>
      <c r="D662" s="2">
        <v>35</v>
      </c>
      <c r="E662" s="2">
        <v>62</v>
      </c>
      <c r="F662" s="2">
        <v>51</v>
      </c>
      <c r="G662" s="57">
        <f t="shared" si="10"/>
        <v>35</v>
      </c>
    </row>
    <row r="663" spans="1:7">
      <c r="A663" s="1">
        <v>45079</v>
      </c>
      <c r="B663" t="s">
        <v>1164</v>
      </c>
      <c r="C663" t="s">
        <v>1165</v>
      </c>
      <c r="D663" s="2">
        <v>68</v>
      </c>
      <c r="E663" s="2">
        <v>65</v>
      </c>
      <c r="F663" s="2">
        <v>53</v>
      </c>
      <c r="G663" s="57">
        <f t="shared" si="10"/>
        <v>68</v>
      </c>
    </row>
    <row r="664" spans="1:7">
      <c r="A664" s="1">
        <v>45079</v>
      </c>
      <c r="B664" t="s">
        <v>2137</v>
      </c>
      <c r="C664" t="s">
        <v>2138</v>
      </c>
      <c r="D664" s="2">
        <v>50</v>
      </c>
      <c r="E664" s="2">
        <v>50</v>
      </c>
      <c r="F664" s="2">
        <v>50</v>
      </c>
      <c r="G664" s="57">
        <f t="shared" si="10"/>
        <v>50</v>
      </c>
    </row>
    <row r="665" spans="1:7">
      <c r="A665" s="1">
        <v>45079</v>
      </c>
      <c r="B665" t="s">
        <v>2095</v>
      </c>
      <c r="C665" t="s">
        <v>2096</v>
      </c>
      <c r="D665" s="2">
        <v>51</v>
      </c>
      <c r="E665" s="2">
        <v>56</v>
      </c>
      <c r="F665" s="2">
        <v>55</v>
      </c>
      <c r="G665" s="57">
        <f t="shared" si="10"/>
        <v>51</v>
      </c>
    </row>
    <row r="666" spans="1:7">
      <c r="A666" s="1">
        <v>45079</v>
      </c>
      <c r="B666" t="s">
        <v>2093</v>
      </c>
      <c r="C666" t="s">
        <v>2094</v>
      </c>
      <c r="D666" s="2">
        <v>75</v>
      </c>
      <c r="E666" s="2">
        <v>63</v>
      </c>
      <c r="F666" s="2">
        <v>56</v>
      </c>
      <c r="G666" s="57">
        <f t="shared" si="10"/>
        <v>75</v>
      </c>
    </row>
    <row r="667" spans="1:7">
      <c r="A667" s="1">
        <v>45079</v>
      </c>
      <c r="B667" t="s">
        <v>2527</v>
      </c>
      <c r="C667" t="s">
        <v>2528</v>
      </c>
      <c r="D667" s="2">
        <v>57</v>
      </c>
      <c r="E667" s="2">
        <v>55</v>
      </c>
      <c r="F667" s="2">
        <v>50</v>
      </c>
      <c r="G667" s="57">
        <f t="shared" si="10"/>
        <v>57</v>
      </c>
    </row>
    <row r="668" spans="1:7">
      <c r="A668" s="1">
        <v>45079</v>
      </c>
      <c r="B668" t="s">
        <v>2097</v>
      </c>
      <c r="C668" t="s">
        <v>2098</v>
      </c>
      <c r="D668" s="2">
        <v>22</v>
      </c>
      <c r="E668" s="2">
        <v>48</v>
      </c>
      <c r="F668" s="2">
        <v>53</v>
      </c>
      <c r="G668" s="57">
        <f t="shared" si="10"/>
        <v>22</v>
      </c>
    </row>
    <row r="669" spans="1:7">
      <c r="A669" s="1">
        <v>45079</v>
      </c>
      <c r="B669" t="s">
        <v>2408</v>
      </c>
      <c r="C669" t="s">
        <v>2409</v>
      </c>
      <c r="D669" s="2">
        <v>36</v>
      </c>
      <c r="E669" s="2">
        <v>59</v>
      </c>
      <c r="F669" s="2">
        <v>48</v>
      </c>
      <c r="G669" s="57">
        <f t="shared" si="10"/>
        <v>36</v>
      </c>
    </row>
    <row r="670" spans="1:7">
      <c r="A670" s="1">
        <v>45079</v>
      </c>
      <c r="B670" t="s">
        <v>986</v>
      </c>
      <c r="C670" t="s">
        <v>987</v>
      </c>
      <c r="D670" s="2">
        <v>44</v>
      </c>
      <c r="E670" s="2">
        <v>56</v>
      </c>
      <c r="F670" s="2">
        <v>46</v>
      </c>
      <c r="G670" s="57">
        <f t="shared" si="10"/>
        <v>44</v>
      </c>
    </row>
    <row r="671" spans="1:7">
      <c r="A671" s="1">
        <v>45079</v>
      </c>
      <c r="B671" t="s">
        <v>1453</v>
      </c>
      <c r="C671" t="s">
        <v>1454</v>
      </c>
      <c r="D671" s="2">
        <v>43</v>
      </c>
      <c r="E671" s="2">
        <v>59</v>
      </c>
      <c r="F671" s="2">
        <v>51</v>
      </c>
      <c r="G671" s="57">
        <f t="shared" si="10"/>
        <v>43</v>
      </c>
    </row>
    <row r="672" spans="1:7">
      <c r="A672" s="1">
        <v>45079</v>
      </c>
      <c r="B672" t="s">
        <v>2311</v>
      </c>
      <c r="C672" t="s">
        <v>2312</v>
      </c>
      <c r="D672" s="2">
        <v>33</v>
      </c>
      <c r="E672" s="2">
        <v>49</v>
      </c>
      <c r="F672" s="2">
        <v>51</v>
      </c>
      <c r="G672" s="57">
        <f t="shared" si="10"/>
        <v>33</v>
      </c>
    </row>
    <row r="673" spans="1:7">
      <c r="A673" s="1">
        <v>45079</v>
      </c>
      <c r="B673" t="s">
        <v>404</v>
      </c>
      <c r="C673" t="s">
        <v>405</v>
      </c>
      <c r="D673" s="2">
        <v>70</v>
      </c>
      <c r="E673" s="2">
        <v>43</v>
      </c>
      <c r="F673" s="2">
        <v>55</v>
      </c>
      <c r="G673" s="57">
        <f t="shared" si="10"/>
        <v>70</v>
      </c>
    </row>
    <row r="674" spans="1:7">
      <c r="A674" s="1">
        <v>45079</v>
      </c>
      <c r="B674" t="s">
        <v>1150</v>
      </c>
      <c r="C674" t="s">
        <v>1151</v>
      </c>
      <c r="D674" s="2">
        <v>31</v>
      </c>
      <c r="E674" s="2">
        <v>47</v>
      </c>
      <c r="F674" s="2">
        <v>52</v>
      </c>
      <c r="G674" s="57">
        <f t="shared" si="10"/>
        <v>31</v>
      </c>
    </row>
    <row r="675" spans="1:7">
      <c r="A675" s="1">
        <v>45079</v>
      </c>
      <c r="B675" t="s">
        <v>398</v>
      </c>
      <c r="C675" t="s">
        <v>399</v>
      </c>
      <c r="D675" s="2">
        <v>77</v>
      </c>
      <c r="E675" s="2">
        <v>60</v>
      </c>
      <c r="F675" s="2">
        <v>52</v>
      </c>
      <c r="G675" s="57">
        <f t="shared" si="10"/>
        <v>77</v>
      </c>
    </row>
    <row r="676" spans="1:7">
      <c r="A676" s="1">
        <v>45079</v>
      </c>
      <c r="B676" t="s">
        <v>659</v>
      </c>
      <c r="C676" t="s">
        <v>660</v>
      </c>
      <c r="D676" s="2">
        <v>51</v>
      </c>
      <c r="E676" s="2">
        <v>52</v>
      </c>
      <c r="F676" s="2">
        <v>50</v>
      </c>
      <c r="G676" s="57">
        <f t="shared" si="10"/>
        <v>51</v>
      </c>
    </row>
    <row r="677" spans="1:7">
      <c r="A677" s="1">
        <v>45079</v>
      </c>
      <c r="B677" t="s">
        <v>2117</v>
      </c>
      <c r="C677" t="s">
        <v>2118</v>
      </c>
      <c r="D677" s="2">
        <v>65</v>
      </c>
      <c r="E677" s="2">
        <v>55</v>
      </c>
      <c r="F677" s="2">
        <v>52</v>
      </c>
      <c r="G677" s="57">
        <f t="shared" si="10"/>
        <v>65</v>
      </c>
    </row>
    <row r="678" spans="1:7">
      <c r="A678" s="1">
        <v>45079</v>
      </c>
      <c r="B678" t="s">
        <v>1353</v>
      </c>
      <c r="C678" t="s">
        <v>1354</v>
      </c>
      <c r="D678" s="2">
        <v>7</v>
      </c>
      <c r="E678" s="2">
        <v>37</v>
      </c>
      <c r="F678" s="2">
        <v>65</v>
      </c>
      <c r="G678" s="57">
        <f t="shared" si="10"/>
        <v>7</v>
      </c>
    </row>
    <row r="679" spans="1:7">
      <c r="A679" s="1">
        <v>45079</v>
      </c>
      <c r="B679" t="s">
        <v>2115</v>
      </c>
      <c r="C679" t="s">
        <v>2116</v>
      </c>
      <c r="D679" s="2">
        <v>46</v>
      </c>
      <c r="E679" s="2">
        <v>57</v>
      </c>
      <c r="F679" s="2">
        <v>51</v>
      </c>
      <c r="G679" s="57">
        <f t="shared" si="10"/>
        <v>46</v>
      </c>
    </row>
    <row r="680" spans="1:7">
      <c r="A680" s="1">
        <v>45079</v>
      </c>
      <c r="B680" t="s">
        <v>1839</v>
      </c>
      <c r="C680" t="s">
        <v>1840</v>
      </c>
      <c r="D680" s="2">
        <v>59</v>
      </c>
      <c r="E680" s="2">
        <v>52</v>
      </c>
      <c r="F680" s="2">
        <v>58</v>
      </c>
      <c r="G680" s="57">
        <f t="shared" si="10"/>
        <v>59</v>
      </c>
    </row>
    <row r="681" spans="1:7">
      <c r="A681" s="1">
        <v>45079</v>
      </c>
      <c r="B681" t="s">
        <v>607</v>
      </c>
      <c r="C681" t="s">
        <v>608</v>
      </c>
      <c r="D681" s="2">
        <v>35</v>
      </c>
      <c r="E681" s="2">
        <v>48</v>
      </c>
      <c r="F681" s="2">
        <v>42</v>
      </c>
      <c r="G681" s="57">
        <f t="shared" si="10"/>
        <v>35</v>
      </c>
    </row>
    <row r="682" spans="1:7">
      <c r="A682" s="1">
        <v>45079</v>
      </c>
      <c r="B682" t="s">
        <v>1320</v>
      </c>
      <c r="C682" t="s">
        <v>1321</v>
      </c>
      <c r="D682" s="2">
        <v>26</v>
      </c>
      <c r="E682" s="2">
        <v>55</v>
      </c>
      <c r="F682" s="2">
        <v>49</v>
      </c>
      <c r="G682" s="57">
        <f t="shared" si="10"/>
        <v>26</v>
      </c>
    </row>
    <row r="683" spans="1:7">
      <c r="A683" s="1">
        <v>45079</v>
      </c>
      <c r="B683" t="s">
        <v>2496</v>
      </c>
      <c r="C683" t="s">
        <v>2497</v>
      </c>
      <c r="D683" s="2">
        <v>20</v>
      </c>
      <c r="E683" s="2">
        <v>50</v>
      </c>
      <c r="F683" s="2">
        <v>50</v>
      </c>
      <c r="G683" s="57">
        <f t="shared" si="10"/>
        <v>20</v>
      </c>
    </row>
    <row r="684" spans="1:7">
      <c r="A684" s="1">
        <v>45079</v>
      </c>
      <c r="B684" t="s">
        <v>1232</v>
      </c>
      <c r="C684" t="s">
        <v>1233</v>
      </c>
      <c r="D684" s="2">
        <v>14</v>
      </c>
      <c r="E684" s="2">
        <v>64</v>
      </c>
      <c r="F684" s="2">
        <v>47</v>
      </c>
      <c r="G684" s="57">
        <f t="shared" si="10"/>
        <v>14</v>
      </c>
    </row>
    <row r="685" spans="1:7">
      <c r="A685" s="1">
        <v>45079</v>
      </c>
      <c r="B685" t="s">
        <v>1015</v>
      </c>
      <c r="C685" t="s">
        <v>1016</v>
      </c>
      <c r="D685" s="2">
        <v>48</v>
      </c>
      <c r="E685" s="2">
        <v>57</v>
      </c>
      <c r="F685" s="2">
        <v>51</v>
      </c>
      <c r="G685" s="57">
        <f t="shared" si="10"/>
        <v>48</v>
      </c>
    </row>
    <row r="686" spans="1:7">
      <c r="A686" s="1">
        <v>45079</v>
      </c>
      <c r="B686" t="s">
        <v>2149</v>
      </c>
      <c r="C686" t="s">
        <v>2150</v>
      </c>
      <c r="D686" s="2">
        <v>50</v>
      </c>
      <c r="E686" s="2">
        <v>52</v>
      </c>
      <c r="F686" s="2">
        <v>51</v>
      </c>
      <c r="G686" s="57">
        <f t="shared" si="10"/>
        <v>50</v>
      </c>
    </row>
    <row r="687" spans="1:7">
      <c r="A687" s="1">
        <v>45079</v>
      </c>
      <c r="B687" t="s">
        <v>2552</v>
      </c>
      <c r="C687" t="s">
        <v>2553</v>
      </c>
      <c r="D687" s="2">
        <v>55</v>
      </c>
      <c r="E687" s="2">
        <v>64</v>
      </c>
      <c r="F687" s="2">
        <v>42</v>
      </c>
      <c r="G687" s="57">
        <f t="shared" si="10"/>
        <v>55</v>
      </c>
    </row>
    <row r="688" spans="1:7">
      <c r="A688" s="1">
        <v>45079</v>
      </c>
      <c r="B688" t="s">
        <v>1605</v>
      </c>
      <c r="C688" t="s">
        <v>1606</v>
      </c>
      <c r="D688" s="2">
        <v>9</v>
      </c>
      <c r="E688" s="2">
        <v>39</v>
      </c>
      <c r="F688" s="2">
        <v>64</v>
      </c>
      <c r="G688" s="57">
        <f t="shared" si="10"/>
        <v>9</v>
      </c>
    </row>
    <row r="689" spans="1:7">
      <c r="A689" s="1">
        <v>45079</v>
      </c>
      <c r="B689" t="s">
        <v>2305</v>
      </c>
      <c r="C689" t="s">
        <v>2306</v>
      </c>
      <c r="D689" s="2">
        <v>34</v>
      </c>
      <c r="E689" s="2">
        <v>58</v>
      </c>
      <c r="F689" s="2">
        <v>48</v>
      </c>
      <c r="G689" s="57">
        <f t="shared" si="10"/>
        <v>34</v>
      </c>
    </row>
    <row r="690" spans="1:7">
      <c r="A690" s="1">
        <v>45079</v>
      </c>
      <c r="B690" t="s">
        <v>107</v>
      </c>
      <c r="C690" t="s">
        <v>108</v>
      </c>
      <c r="D690" s="2">
        <v>57</v>
      </c>
      <c r="E690" s="2">
        <v>45</v>
      </c>
      <c r="F690" s="2">
        <v>54</v>
      </c>
      <c r="G690" s="57">
        <f t="shared" si="10"/>
        <v>57</v>
      </c>
    </row>
    <row r="691" spans="1:7">
      <c r="A691" s="1">
        <v>45079</v>
      </c>
      <c r="B691" t="s">
        <v>625</v>
      </c>
      <c r="C691" t="s">
        <v>626</v>
      </c>
      <c r="D691" s="2">
        <v>85</v>
      </c>
      <c r="E691" s="2">
        <v>61</v>
      </c>
      <c r="F691" s="2">
        <v>54</v>
      </c>
      <c r="G691" s="57">
        <f t="shared" si="10"/>
        <v>85</v>
      </c>
    </row>
    <row r="692" spans="1:7">
      <c r="A692" s="1">
        <v>45079</v>
      </c>
      <c r="B692" t="s">
        <v>422</v>
      </c>
      <c r="C692" t="s">
        <v>423</v>
      </c>
      <c r="D692" s="2">
        <v>69</v>
      </c>
      <c r="E692" s="2">
        <v>61</v>
      </c>
      <c r="F692" s="2">
        <v>51</v>
      </c>
      <c r="G692" s="57">
        <f t="shared" si="10"/>
        <v>69</v>
      </c>
    </row>
    <row r="693" spans="1:7">
      <c r="A693" s="1">
        <v>45079</v>
      </c>
      <c r="B693" t="s">
        <v>1906</v>
      </c>
      <c r="C693" t="s">
        <v>1907</v>
      </c>
      <c r="D693" s="2">
        <v>53</v>
      </c>
      <c r="E693" s="2">
        <v>55</v>
      </c>
      <c r="F693" s="2">
        <v>47</v>
      </c>
      <c r="G693" s="57">
        <f t="shared" si="10"/>
        <v>53</v>
      </c>
    </row>
    <row r="694" spans="1:7">
      <c r="A694" s="1">
        <v>45079</v>
      </c>
      <c r="B694" t="s">
        <v>1745</v>
      </c>
      <c r="C694" t="s">
        <v>1746</v>
      </c>
      <c r="D694" s="2">
        <v>10</v>
      </c>
      <c r="E694" s="2">
        <v>52</v>
      </c>
      <c r="F694" s="2">
        <v>45</v>
      </c>
      <c r="G694" s="57">
        <f t="shared" si="10"/>
        <v>10</v>
      </c>
    </row>
    <row r="695" spans="1:7">
      <c r="A695" s="1">
        <v>45079</v>
      </c>
      <c r="B695" t="s">
        <v>683</v>
      </c>
      <c r="C695" t="s">
        <v>684</v>
      </c>
      <c r="D695" s="2">
        <v>60</v>
      </c>
      <c r="E695" s="2">
        <v>54</v>
      </c>
      <c r="F695" s="2">
        <v>53</v>
      </c>
      <c r="G695" s="57">
        <f t="shared" si="10"/>
        <v>60</v>
      </c>
    </row>
    <row r="696" spans="1:7">
      <c r="A696" s="1">
        <v>45079</v>
      </c>
      <c r="B696" t="s">
        <v>24</v>
      </c>
      <c r="C696" t="s">
        <v>184</v>
      </c>
      <c r="D696" s="2">
        <v>96</v>
      </c>
      <c r="E696" s="2">
        <v>60</v>
      </c>
      <c r="F696" s="2">
        <v>55</v>
      </c>
      <c r="G696" s="57">
        <f t="shared" si="10"/>
        <v>96</v>
      </c>
    </row>
    <row r="697" spans="1:7">
      <c r="A697" s="1">
        <v>45079</v>
      </c>
      <c r="B697" t="s">
        <v>260</v>
      </c>
      <c r="C697" t="s">
        <v>261</v>
      </c>
      <c r="D697" s="2">
        <v>31</v>
      </c>
      <c r="E697" s="2">
        <v>46</v>
      </c>
      <c r="F697" s="2">
        <v>44</v>
      </c>
      <c r="G697" s="57">
        <f t="shared" si="10"/>
        <v>31</v>
      </c>
    </row>
    <row r="698" spans="1:7">
      <c r="A698" s="1">
        <v>45079</v>
      </c>
      <c r="B698" t="s">
        <v>2464</v>
      </c>
      <c r="C698" t="s">
        <v>2465</v>
      </c>
      <c r="D698" s="2">
        <v>47</v>
      </c>
      <c r="E698" s="2">
        <v>53</v>
      </c>
      <c r="F698" s="2">
        <v>53</v>
      </c>
      <c r="G698" s="57">
        <f t="shared" si="10"/>
        <v>47</v>
      </c>
    </row>
    <row r="699" spans="1:7">
      <c r="A699" s="1">
        <v>45079</v>
      </c>
      <c r="B699" t="s">
        <v>2460</v>
      </c>
      <c r="C699" t="s">
        <v>2461</v>
      </c>
      <c r="D699" s="2">
        <v>40</v>
      </c>
      <c r="E699" s="2">
        <v>50</v>
      </c>
      <c r="F699" s="2">
        <v>53</v>
      </c>
      <c r="G699" s="57">
        <f t="shared" si="10"/>
        <v>40</v>
      </c>
    </row>
    <row r="700" spans="1:7">
      <c r="A700" s="1">
        <v>45079</v>
      </c>
      <c r="B700" t="s">
        <v>2462</v>
      </c>
      <c r="C700" t="s">
        <v>2463</v>
      </c>
      <c r="D700" s="2">
        <v>82</v>
      </c>
      <c r="E700" s="2">
        <v>60</v>
      </c>
      <c r="F700" s="2">
        <v>51</v>
      </c>
      <c r="G700" s="57">
        <f t="shared" si="10"/>
        <v>82</v>
      </c>
    </row>
    <row r="701" spans="1:7">
      <c r="A701" s="1">
        <v>45079</v>
      </c>
      <c r="B701" t="s">
        <v>129</v>
      </c>
      <c r="C701" t="s">
        <v>130</v>
      </c>
      <c r="D701" s="2">
        <v>59</v>
      </c>
      <c r="E701" s="2">
        <v>51</v>
      </c>
      <c r="F701" s="2">
        <v>44</v>
      </c>
      <c r="G701" s="57">
        <f t="shared" si="10"/>
        <v>59</v>
      </c>
    </row>
    <row r="702" spans="1:7">
      <c r="A702" s="1">
        <v>45079</v>
      </c>
      <c r="B702" t="s">
        <v>935</v>
      </c>
      <c r="C702" t="s">
        <v>936</v>
      </c>
      <c r="D702" s="2">
        <v>44</v>
      </c>
      <c r="E702" s="2">
        <v>53</v>
      </c>
      <c r="F702" s="2">
        <v>55</v>
      </c>
      <c r="G702" s="57">
        <f t="shared" si="10"/>
        <v>44</v>
      </c>
    </row>
    <row r="703" spans="1:7">
      <c r="A703" s="1">
        <v>45079</v>
      </c>
      <c r="B703" t="s">
        <v>2253</v>
      </c>
      <c r="C703" t="s">
        <v>2254</v>
      </c>
      <c r="D703" s="2">
        <v>60</v>
      </c>
      <c r="E703" s="2">
        <v>54</v>
      </c>
      <c r="F703" s="2">
        <v>54</v>
      </c>
      <c r="G703" s="57">
        <f t="shared" si="10"/>
        <v>60</v>
      </c>
    </row>
    <row r="704" spans="1:7">
      <c r="A704" s="1">
        <v>45079</v>
      </c>
      <c r="B704" t="s">
        <v>2048</v>
      </c>
      <c r="C704" t="s">
        <v>2049</v>
      </c>
      <c r="D704" s="2">
        <v>70</v>
      </c>
      <c r="E704" s="2">
        <v>47</v>
      </c>
      <c r="F704" s="2">
        <v>60</v>
      </c>
      <c r="G704" s="57">
        <f t="shared" si="10"/>
        <v>70</v>
      </c>
    </row>
    <row r="705" spans="1:7">
      <c r="A705" s="1">
        <v>45079</v>
      </c>
      <c r="B705" t="s">
        <v>2257</v>
      </c>
      <c r="C705" t="s">
        <v>2258</v>
      </c>
      <c r="D705" s="2">
        <v>88</v>
      </c>
      <c r="E705" s="2">
        <v>55</v>
      </c>
      <c r="F705" s="2">
        <v>49</v>
      </c>
      <c r="G705" s="57">
        <f t="shared" si="10"/>
        <v>88</v>
      </c>
    </row>
    <row r="706" spans="1:7">
      <c r="A706" s="1">
        <v>45079</v>
      </c>
      <c r="B706" t="s">
        <v>1507</v>
      </c>
      <c r="C706" t="s">
        <v>1508</v>
      </c>
      <c r="D706" s="2">
        <v>31</v>
      </c>
      <c r="E706" s="2">
        <v>45</v>
      </c>
      <c r="F706" s="2">
        <v>56</v>
      </c>
      <c r="G706" s="57">
        <f t="shared" si="10"/>
        <v>31</v>
      </c>
    </row>
    <row r="707" spans="1:7">
      <c r="A707" s="1">
        <v>45079</v>
      </c>
      <c r="B707" t="s">
        <v>2529</v>
      </c>
      <c r="C707" t="s">
        <v>2530</v>
      </c>
      <c r="D707" s="2">
        <v>26</v>
      </c>
      <c r="E707" s="2">
        <v>49</v>
      </c>
      <c r="F707" s="2">
        <v>60</v>
      </c>
      <c r="G707" s="57">
        <f t="shared" si="10"/>
        <v>26</v>
      </c>
    </row>
    <row r="708" spans="1:7">
      <c r="A708" s="1">
        <v>45079</v>
      </c>
      <c r="B708" t="s">
        <v>1471</v>
      </c>
      <c r="C708" t="s">
        <v>1472</v>
      </c>
      <c r="D708" s="2">
        <v>49</v>
      </c>
      <c r="E708" s="2">
        <v>49</v>
      </c>
      <c r="F708" s="2">
        <v>54</v>
      </c>
      <c r="G708" s="57">
        <f t="shared" ref="G708:G771" si="11">IF(D708="NA",0,D708*D$2)+IF(E708="NA",0,E708*E$2)+IF(F708="NA",0,F708*F$2)</f>
        <v>49</v>
      </c>
    </row>
    <row r="709" spans="1:7">
      <c r="A709" s="1">
        <v>45079</v>
      </c>
      <c r="B709" t="s">
        <v>2207</v>
      </c>
      <c r="C709" t="s">
        <v>2208</v>
      </c>
      <c r="D709" s="2">
        <v>54</v>
      </c>
      <c r="E709" s="2">
        <v>54</v>
      </c>
      <c r="F709" s="2">
        <v>46</v>
      </c>
      <c r="G709" s="57">
        <f t="shared" si="11"/>
        <v>54</v>
      </c>
    </row>
    <row r="710" spans="1:7">
      <c r="A710" s="1">
        <v>45079</v>
      </c>
      <c r="B710" t="s">
        <v>1124</v>
      </c>
      <c r="C710" t="s">
        <v>1125</v>
      </c>
      <c r="D710" s="2">
        <v>48</v>
      </c>
      <c r="E710" s="2">
        <v>55</v>
      </c>
      <c r="F710" s="2">
        <v>53</v>
      </c>
      <c r="G710" s="57">
        <f t="shared" si="11"/>
        <v>48</v>
      </c>
    </row>
    <row r="711" spans="1:7">
      <c r="A711" s="1">
        <v>45079</v>
      </c>
      <c r="B711" t="s">
        <v>561</v>
      </c>
      <c r="C711" t="s">
        <v>562</v>
      </c>
      <c r="D711" s="2">
        <v>56</v>
      </c>
      <c r="E711" s="2">
        <v>55</v>
      </c>
      <c r="F711" s="2">
        <v>49</v>
      </c>
      <c r="G711" s="57">
        <f t="shared" si="11"/>
        <v>56</v>
      </c>
    </row>
    <row r="712" spans="1:7">
      <c r="A712" s="1">
        <v>45079</v>
      </c>
      <c r="B712" t="s">
        <v>1957</v>
      </c>
      <c r="C712" t="s">
        <v>1958</v>
      </c>
      <c r="D712" s="2">
        <v>55</v>
      </c>
      <c r="E712" s="2">
        <v>55</v>
      </c>
      <c r="F712" s="2">
        <v>54</v>
      </c>
      <c r="G712" s="57">
        <f t="shared" si="11"/>
        <v>55</v>
      </c>
    </row>
    <row r="713" spans="1:7">
      <c r="A713" s="1">
        <v>45079</v>
      </c>
      <c r="B713" t="s">
        <v>2186</v>
      </c>
      <c r="C713" t="s">
        <v>2187</v>
      </c>
      <c r="D713" s="2">
        <v>43</v>
      </c>
      <c r="E713" s="2">
        <v>52</v>
      </c>
      <c r="F713" s="2">
        <v>54</v>
      </c>
      <c r="G713" s="57">
        <f t="shared" si="11"/>
        <v>43</v>
      </c>
    </row>
    <row r="714" spans="1:7">
      <c r="A714" s="1">
        <v>45079</v>
      </c>
      <c r="B714" t="s">
        <v>1292</v>
      </c>
      <c r="C714" t="s">
        <v>1293</v>
      </c>
      <c r="D714" s="2">
        <v>26</v>
      </c>
      <c r="E714" s="2">
        <v>51</v>
      </c>
      <c r="F714" s="2">
        <v>50</v>
      </c>
      <c r="G714" s="57">
        <f t="shared" si="11"/>
        <v>26</v>
      </c>
    </row>
    <row r="715" spans="1:7">
      <c r="A715" s="1">
        <v>45079</v>
      </c>
      <c r="B715" t="s">
        <v>2263</v>
      </c>
      <c r="C715" t="s">
        <v>2264</v>
      </c>
      <c r="D715" s="2">
        <v>89</v>
      </c>
      <c r="E715" s="2">
        <v>60</v>
      </c>
      <c r="F715" s="2">
        <v>54</v>
      </c>
      <c r="G715" s="57">
        <f t="shared" si="11"/>
        <v>89</v>
      </c>
    </row>
    <row r="716" spans="1:7">
      <c r="A716" s="1">
        <v>45079</v>
      </c>
      <c r="B716" t="s">
        <v>1963</v>
      </c>
      <c r="C716" t="s">
        <v>1964</v>
      </c>
      <c r="D716" s="2">
        <v>56</v>
      </c>
      <c r="E716" s="2">
        <v>55</v>
      </c>
      <c r="F716" s="2">
        <v>51</v>
      </c>
      <c r="G716" s="57">
        <f t="shared" si="11"/>
        <v>56</v>
      </c>
    </row>
    <row r="717" spans="1:7">
      <c r="A717" s="1">
        <v>45079</v>
      </c>
      <c r="B717" t="s">
        <v>581</v>
      </c>
      <c r="C717" t="s">
        <v>582</v>
      </c>
      <c r="D717" s="2">
        <v>61</v>
      </c>
      <c r="E717" s="2">
        <v>61</v>
      </c>
      <c r="F717" s="2">
        <v>52</v>
      </c>
      <c r="G717" s="57">
        <f t="shared" si="11"/>
        <v>61</v>
      </c>
    </row>
    <row r="718" spans="1:7">
      <c r="A718" s="1">
        <v>45079</v>
      </c>
      <c r="B718" t="s">
        <v>1947</v>
      </c>
      <c r="C718" t="s">
        <v>1948</v>
      </c>
      <c r="D718" s="2">
        <v>28</v>
      </c>
      <c r="E718" s="2">
        <v>50</v>
      </c>
      <c r="F718" s="2">
        <v>50</v>
      </c>
      <c r="G718" s="57">
        <f t="shared" si="11"/>
        <v>28</v>
      </c>
    </row>
    <row r="719" spans="1:7">
      <c r="A719" s="1">
        <v>45079</v>
      </c>
      <c r="B719" t="s">
        <v>276</v>
      </c>
      <c r="C719" t="s">
        <v>277</v>
      </c>
      <c r="D719" s="2">
        <v>58</v>
      </c>
      <c r="E719" s="2">
        <v>56</v>
      </c>
      <c r="F719" s="2">
        <v>48</v>
      </c>
      <c r="G719" s="57">
        <f t="shared" si="11"/>
        <v>58</v>
      </c>
    </row>
    <row r="720" spans="1:7">
      <c r="A720" s="1">
        <v>45079</v>
      </c>
      <c r="B720" t="s">
        <v>1268</v>
      </c>
      <c r="C720" t="s">
        <v>1269</v>
      </c>
      <c r="D720" s="2">
        <v>21</v>
      </c>
      <c r="E720" s="2">
        <v>52</v>
      </c>
      <c r="F720" s="2">
        <v>49</v>
      </c>
      <c r="G720" s="57">
        <f t="shared" si="11"/>
        <v>21</v>
      </c>
    </row>
    <row r="721" spans="1:7">
      <c r="A721" s="1">
        <v>45079</v>
      </c>
      <c r="B721" t="s">
        <v>1355</v>
      </c>
      <c r="C721" t="s">
        <v>1356</v>
      </c>
      <c r="D721" s="2">
        <v>63</v>
      </c>
      <c r="E721" s="2">
        <v>52</v>
      </c>
      <c r="F721" s="2">
        <v>54</v>
      </c>
      <c r="G721" s="57">
        <f t="shared" si="11"/>
        <v>63</v>
      </c>
    </row>
    <row r="722" spans="1:7">
      <c r="A722" s="1">
        <v>45079</v>
      </c>
      <c r="B722" t="s">
        <v>2046</v>
      </c>
      <c r="C722" t="s">
        <v>2047</v>
      </c>
      <c r="D722" s="2">
        <v>29</v>
      </c>
      <c r="E722" s="2">
        <v>55</v>
      </c>
      <c r="F722" s="2">
        <v>47</v>
      </c>
      <c r="G722" s="57">
        <f t="shared" si="11"/>
        <v>29</v>
      </c>
    </row>
    <row r="723" spans="1:7">
      <c r="A723" s="1">
        <v>45079</v>
      </c>
      <c r="B723" t="s">
        <v>497</v>
      </c>
      <c r="C723" t="s">
        <v>498</v>
      </c>
      <c r="D723" s="2">
        <v>72</v>
      </c>
      <c r="E723" s="2">
        <v>62</v>
      </c>
      <c r="F723" s="2">
        <v>56</v>
      </c>
      <c r="G723" s="57">
        <f t="shared" si="11"/>
        <v>72</v>
      </c>
    </row>
    <row r="724" spans="1:7">
      <c r="A724" s="1">
        <v>45079</v>
      </c>
      <c r="B724" t="s">
        <v>2612</v>
      </c>
      <c r="C724" t="s">
        <v>2613</v>
      </c>
      <c r="D724" s="2">
        <v>80</v>
      </c>
      <c r="E724" s="2">
        <v>52</v>
      </c>
      <c r="F724" s="2">
        <v>45</v>
      </c>
      <c r="G724" s="57">
        <f t="shared" si="11"/>
        <v>80</v>
      </c>
    </row>
    <row r="725" spans="1:7">
      <c r="A725" s="1">
        <v>45079</v>
      </c>
      <c r="B725" t="s">
        <v>1122</v>
      </c>
      <c r="C725" t="s">
        <v>1123</v>
      </c>
      <c r="D725" s="2">
        <v>27</v>
      </c>
      <c r="E725" s="2">
        <v>54</v>
      </c>
      <c r="F725" s="2">
        <v>49</v>
      </c>
      <c r="G725" s="57">
        <f t="shared" si="11"/>
        <v>27</v>
      </c>
    </row>
    <row r="726" spans="1:7">
      <c r="A726" s="1">
        <v>45079</v>
      </c>
      <c r="B726" t="s">
        <v>2255</v>
      </c>
      <c r="C726" t="s">
        <v>2256</v>
      </c>
      <c r="D726" s="2">
        <v>96</v>
      </c>
      <c r="E726" s="2">
        <v>60</v>
      </c>
      <c r="F726" s="2">
        <v>53</v>
      </c>
      <c r="G726" s="57">
        <f t="shared" si="11"/>
        <v>96</v>
      </c>
    </row>
    <row r="727" spans="1:7">
      <c r="A727" s="1">
        <v>45079</v>
      </c>
      <c r="B727" t="s">
        <v>2602</v>
      </c>
      <c r="C727" t="s">
        <v>2603</v>
      </c>
      <c r="D727" s="2">
        <v>62</v>
      </c>
      <c r="E727" s="2">
        <v>59</v>
      </c>
      <c r="F727" s="2">
        <v>49</v>
      </c>
      <c r="G727" s="57">
        <f t="shared" si="11"/>
        <v>62</v>
      </c>
    </row>
    <row r="728" spans="1:7">
      <c r="A728" s="1">
        <v>45079</v>
      </c>
      <c r="B728" t="s">
        <v>1421</v>
      </c>
      <c r="C728" t="s">
        <v>1422</v>
      </c>
      <c r="D728" s="2">
        <v>33</v>
      </c>
      <c r="E728" s="2">
        <v>57</v>
      </c>
      <c r="F728" s="2">
        <v>50</v>
      </c>
      <c r="G728" s="57">
        <f t="shared" si="11"/>
        <v>33</v>
      </c>
    </row>
    <row r="729" spans="1:7">
      <c r="A729" s="1">
        <v>45079</v>
      </c>
      <c r="B729" t="s">
        <v>2119</v>
      </c>
      <c r="C729" t="s">
        <v>2120</v>
      </c>
      <c r="D729" s="2">
        <v>53</v>
      </c>
      <c r="E729" s="2">
        <v>56</v>
      </c>
      <c r="F729" s="2">
        <v>53</v>
      </c>
      <c r="G729" s="57">
        <f t="shared" si="11"/>
        <v>53</v>
      </c>
    </row>
    <row r="730" spans="1:7">
      <c r="A730" s="1">
        <v>45079</v>
      </c>
      <c r="B730" t="s">
        <v>593</v>
      </c>
      <c r="C730" t="s">
        <v>594</v>
      </c>
      <c r="D730" s="2">
        <v>76</v>
      </c>
      <c r="E730" s="2">
        <v>55</v>
      </c>
      <c r="F730" s="2">
        <v>54</v>
      </c>
      <c r="G730" s="57">
        <f t="shared" si="11"/>
        <v>76</v>
      </c>
    </row>
    <row r="731" spans="1:7">
      <c r="A731" s="1">
        <v>45079</v>
      </c>
      <c r="B731" t="s">
        <v>689</v>
      </c>
      <c r="C731" t="s">
        <v>690</v>
      </c>
      <c r="D731" s="2">
        <v>56</v>
      </c>
      <c r="E731" s="2">
        <v>58</v>
      </c>
      <c r="F731" s="2">
        <v>53</v>
      </c>
      <c r="G731" s="57">
        <f t="shared" si="11"/>
        <v>56</v>
      </c>
    </row>
    <row r="732" spans="1:7">
      <c r="A732" s="1">
        <v>45079</v>
      </c>
      <c r="B732" t="s">
        <v>2580</v>
      </c>
      <c r="C732" t="s">
        <v>2581</v>
      </c>
      <c r="D732" s="2">
        <v>27</v>
      </c>
      <c r="E732" s="2">
        <v>55</v>
      </c>
      <c r="F732" s="2">
        <v>50</v>
      </c>
      <c r="G732" s="57">
        <f t="shared" si="11"/>
        <v>27</v>
      </c>
    </row>
    <row r="733" spans="1:7">
      <c r="A733" s="1">
        <v>45079</v>
      </c>
      <c r="B733" t="s">
        <v>2417</v>
      </c>
      <c r="C733" t="s">
        <v>2418</v>
      </c>
      <c r="D733" s="2">
        <v>40</v>
      </c>
      <c r="E733" s="2">
        <v>58</v>
      </c>
      <c r="F733" s="2">
        <v>50</v>
      </c>
      <c r="G733" s="57">
        <f t="shared" si="11"/>
        <v>40</v>
      </c>
    </row>
    <row r="734" spans="1:7">
      <c r="A734" s="1">
        <v>45079</v>
      </c>
      <c r="B734" t="s">
        <v>994</v>
      </c>
      <c r="C734" t="s">
        <v>995</v>
      </c>
      <c r="D734" s="2">
        <v>38</v>
      </c>
      <c r="E734" s="2">
        <v>56</v>
      </c>
      <c r="F734" s="2">
        <v>55</v>
      </c>
      <c r="G734" s="57">
        <f t="shared" si="11"/>
        <v>38</v>
      </c>
    </row>
    <row r="735" spans="1:7">
      <c r="A735" s="1">
        <v>45079</v>
      </c>
      <c r="B735" t="s">
        <v>545</v>
      </c>
      <c r="C735" t="s">
        <v>546</v>
      </c>
      <c r="D735" s="2">
        <v>67</v>
      </c>
      <c r="E735" s="2">
        <v>60</v>
      </c>
      <c r="F735" s="2">
        <v>54</v>
      </c>
      <c r="G735" s="57">
        <f t="shared" si="11"/>
        <v>67</v>
      </c>
    </row>
    <row r="736" spans="1:7">
      <c r="A736" s="1">
        <v>45079</v>
      </c>
      <c r="B736" t="s">
        <v>274</v>
      </c>
      <c r="C736" t="s">
        <v>275</v>
      </c>
      <c r="D736" s="2">
        <v>69</v>
      </c>
      <c r="E736" s="2">
        <v>54</v>
      </c>
      <c r="F736" s="2">
        <v>37</v>
      </c>
      <c r="G736" s="57">
        <f t="shared" si="11"/>
        <v>69</v>
      </c>
    </row>
    <row r="737" spans="1:7">
      <c r="A737" s="1">
        <v>45079</v>
      </c>
      <c r="B737" t="s">
        <v>466</v>
      </c>
      <c r="C737" t="s">
        <v>467</v>
      </c>
      <c r="D737" s="2">
        <v>45</v>
      </c>
      <c r="E737" s="2">
        <v>49</v>
      </c>
      <c r="F737" s="2">
        <v>56</v>
      </c>
      <c r="G737" s="57">
        <f t="shared" si="11"/>
        <v>45</v>
      </c>
    </row>
    <row r="738" spans="1:7">
      <c r="A738" s="1">
        <v>45079</v>
      </c>
      <c r="B738" t="s">
        <v>695</v>
      </c>
      <c r="C738" t="s">
        <v>696</v>
      </c>
      <c r="D738" s="2">
        <v>56</v>
      </c>
      <c r="E738" s="2">
        <v>53</v>
      </c>
      <c r="F738" s="2">
        <v>50</v>
      </c>
      <c r="G738" s="57">
        <f t="shared" si="11"/>
        <v>56</v>
      </c>
    </row>
    <row r="739" spans="1:7">
      <c r="A739" s="1">
        <v>45079</v>
      </c>
      <c r="B739" t="s">
        <v>1785</v>
      </c>
      <c r="C739" t="s">
        <v>1786</v>
      </c>
      <c r="D739" s="2">
        <v>29</v>
      </c>
      <c r="E739" s="2">
        <v>61</v>
      </c>
      <c r="F739" s="2">
        <v>55</v>
      </c>
      <c r="G739" s="57">
        <f t="shared" si="11"/>
        <v>29</v>
      </c>
    </row>
    <row r="740" spans="1:7">
      <c r="A740" s="1">
        <v>45079</v>
      </c>
      <c r="B740" t="s">
        <v>2129</v>
      </c>
      <c r="C740" t="s">
        <v>2130</v>
      </c>
      <c r="D740" s="2">
        <v>39</v>
      </c>
      <c r="E740" s="2">
        <v>53</v>
      </c>
      <c r="F740" s="2">
        <v>48</v>
      </c>
      <c r="G740" s="57">
        <f t="shared" si="11"/>
        <v>39</v>
      </c>
    </row>
    <row r="741" spans="1:7">
      <c r="A741" s="1">
        <v>45079</v>
      </c>
      <c r="B741" t="s">
        <v>916</v>
      </c>
      <c r="C741" t="s">
        <v>917</v>
      </c>
      <c r="D741" s="2">
        <v>67</v>
      </c>
      <c r="E741" s="2">
        <v>61</v>
      </c>
      <c r="F741" s="2">
        <v>54</v>
      </c>
      <c r="G741" s="57">
        <f t="shared" si="11"/>
        <v>67</v>
      </c>
    </row>
    <row r="742" spans="1:7">
      <c r="A742" s="1">
        <v>45079</v>
      </c>
      <c r="B742" t="s">
        <v>2044</v>
      </c>
      <c r="C742" t="s">
        <v>2045</v>
      </c>
      <c r="D742" s="2">
        <v>45</v>
      </c>
      <c r="E742" s="2">
        <v>51</v>
      </c>
      <c r="F742" s="2">
        <v>50</v>
      </c>
      <c r="G742" s="57">
        <f t="shared" si="11"/>
        <v>45</v>
      </c>
    </row>
    <row r="743" spans="1:7">
      <c r="A743" s="1">
        <v>45079</v>
      </c>
      <c r="B743" t="s">
        <v>2042</v>
      </c>
      <c r="C743" t="s">
        <v>2043</v>
      </c>
      <c r="D743" s="2">
        <v>32</v>
      </c>
      <c r="E743" s="2">
        <v>52</v>
      </c>
      <c r="F743" s="2">
        <v>47</v>
      </c>
      <c r="G743" s="57">
        <f t="shared" si="11"/>
        <v>32</v>
      </c>
    </row>
    <row r="744" spans="1:7">
      <c r="A744" s="1">
        <v>45079</v>
      </c>
      <c r="B744" t="s">
        <v>1581</v>
      </c>
      <c r="C744" t="s">
        <v>1582</v>
      </c>
      <c r="D744" s="2">
        <v>57</v>
      </c>
      <c r="E744" s="2">
        <v>57</v>
      </c>
      <c r="F744" s="2">
        <v>45</v>
      </c>
      <c r="G744" s="57">
        <f t="shared" si="11"/>
        <v>57</v>
      </c>
    </row>
    <row r="745" spans="1:7">
      <c r="A745" s="1">
        <v>45079</v>
      </c>
      <c r="B745" t="s">
        <v>1873</v>
      </c>
      <c r="C745" t="s">
        <v>1874</v>
      </c>
      <c r="D745" s="2">
        <v>54</v>
      </c>
      <c r="E745" s="2">
        <v>55</v>
      </c>
      <c r="F745" s="2">
        <v>54</v>
      </c>
      <c r="G745" s="57">
        <f t="shared" si="11"/>
        <v>54</v>
      </c>
    </row>
    <row r="746" spans="1:7">
      <c r="A746" s="1">
        <v>45079</v>
      </c>
      <c r="B746" t="s">
        <v>1257</v>
      </c>
      <c r="C746" t="s">
        <v>1258</v>
      </c>
      <c r="D746" s="2">
        <v>95</v>
      </c>
      <c r="E746" s="2">
        <v>61</v>
      </c>
      <c r="F746" s="2">
        <v>49</v>
      </c>
      <c r="G746" s="57">
        <f t="shared" si="11"/>
        <v>95</v>
      </c>
    </row>
    <row r="747" spans="1:7">
      <c r="A747" s="1">
        <v>45079</v>
      </c>
      <c r="B747" t="s">
        <v>203</v>
      </c>
      <c r="C747" t="s">
        <v>204</v>
      </c>
      <c r="D747" s="2">
        <v>75</v>
      </c>
      <c r="E747" s="2">
        <v>52</v>
      </c>
      <c r="F747" s="2">
        <v>57</v>
      </c>
      <c r="G747" s="57">
        <f t="shared" si="11"/>
        <v>75</v>
      </c>
    </row>
    <row r="748" spans="1:7">
      <c r="A748" s="1">
        <v>45079</v>
      </c>
      <c r="B748" t="s">
        <v>329</v>
      </c>
      <c r="C748" t="s">
        <v>330</v>
      </c>
      <c r="D748" s="2">
        <v>73</v>
      </c>
      <c r="E748" s="2">
        <v>53</v>
      </c>
      <c r="F748" s="2">
        <v>50</v>
      </c>
      <c r="G748" s="57">
        <f t="shared" si="11"/>
        <v>73</v>
      </c>
    </row>
    <row r="749" spans="1:7">
      <c r="A749" s="1">
        <v>45079</v>
      </c>
      <c r="B749" t="s">
        <v>679</v>
      </c>
      <c r="C749" t="s">
        <v>680</v>
      </c>
      <c r="D749" s="2">
        <v>42</v>
      </c>
      <c r="E749" s="2">
        <v>52</v>
      </c>
      <c r="F749" s="2">
        <v>55</v>
      </c>
      <c r="G749" s="57">
        <f t="shared" si="11"/>
        <v>42</v>
      </c>
    </row>
    <row r="750" spans="1:7">
      <c r="A750" s="1">
        <v>45079</v>
      </c>
      <c r="B750" t="s">
        <v>1465</v>
      </c>
      <c r="C750" t="s">
        <v>1466</v>
      </c>
      <c r="D750" s="2">
        <v>61</v>
      </c>
      <c r="E750" s="2">
        <v>53</v>
      </c>
      <c r="F750" s="2">
        <v>51</v>
      </c>
      <c r="G750" s="57">
        <f t="shared" si="11"/>
        <v>61</v>
      </c>
    </row>
    <row r="751" spans="1:7">
      <c r="A751" s="1">
        <v>45079</v>
      </c>
      <c r="B751" t="s">
        <v>719</v>
      </c>
      <c r="C751" t="s">
        <v>720</v>
      </c>
      <c r="D751" s="2">
        <v>62</v>
      </c>
      <c r="E751" s="2">
        <v>58</v>
      </c>
      <c r="F751" s="2">
        <v>53</v>
      </c>
      <c r="G751" s="57">
        <f t="shared" si="11"/>
        <v>62</v>
      </c>
    </row>
    <row r="752" spans="1:7">
      <c r="A752" s="1">
        <v>45079</v>
      </c>
      <c r="B752" t="s">
        <v>1693</v>
      </c>
      <c r="C752" t="s">
        <v>1694</v>
      </c>
      <c r="D752" s="2">
        <v>81</v>
      </c>
      <c r="E752" s="2">
        <v>56</v>
      </c>
      <c r="F752" s="2">
        <v>53</v>
      </c>
      <c r="G752" s="57">
        <f t="shared" si="11"/>
        <v>81</v>
      </c>
    </row>
    <row r="753" spans="1:7">
      <c r="A753" s="1">
        <v>45079</v>
      </c>
      <c r="B753" t="s">
        <v>1066</v>
      </c>
      <c r="C753" t="s">
        <v>1067</v>
      </c>
      <c r="D753" s="2">
        <v>86</v>
      </c>
      <c r="E753" s="2">
        <v>55</v>
      </c>
      <c r="F753" s="2">
        <v>49</v>
      </c>
      <c r="G753" s="57">
        <f t="shared" si="11"/>
        <v>86</v>
      </c>
    </row>
    <row r="754" spans="1:7">
      <c r="A754" s="1">
        <v>45079</v>
      </c>
      <c r="B754" t="s">
        <v>961</v>
      </c>
      <c r="C754" t="s">
        <v>962</v>
      </c>
      <c r="D754" s="2">
        <v>77</v>
      </c>
      <c r="E754" s="2">
        <v>58</v>
      </c>
      <c r="F754" s="2">
        <v>44</v>
      </c>
      <c r="G754" s="57">
        <f t="shared" si="11"/>
        <v>77</v>
      </c>
    </row>
    <row r="755" spans="1:7">
      <c r="A755" s="1">
        <v>45079</v>
      </c>
      <c r="B755" t="s">
        <v>1081</v>
      </c>
      <c r="C755" t="s">
        <v>1082</v>
      </c>
      <c r="D755" s="2">
        <v>38</v>
      </c>
      <c r="E755" s="2">
        <v>47</v>
      </c>
      <c r="F755" s="2">
        <v>55</v>
      </c>
      <c r="G755" s="57">
        <f t="shared" si="11"/>
        <v>38</v>
      </c>
    </row>
    <row r="756" spans="1:7">
      <c r="A756" s="1">
        <v>45079</v>
      </c>
      <c r="B756" t="s">
        <v>2398</v>
      </c>
      <c r="C756" t="s">
        <v>2399</v>
      </c>
      <c r="D756" s="2">
        <v>96</v>
      </c>
      <c r="E756" s="2">
        <v>57</v>
      </c>
      <c r="F756" s="2">
        <v>54</v>
      </c>
      <c r="G756" s="57">
        <f t="shared" si="11"/>
        <v>96</v>
      </c>
    </row>
    <row r="757" spans="1:7">
      <c r="A757" s="1">
        <v>45079</v>
      </c>
      <c r="B757" t="s">
        <v>173</v>
      </c>
      <c r="C757" t="s">
        <v>174</v>
      </c>
      <c r="D757" s="2">
        <v>55</v>
      </c>
      <c r="E757" s="2">
        <v>45</v>
      </c>
      <c r="F757" s="2">
        <v>54</v>
      </c>
      <c r="G757" s="57">
        <f t="shared" si="11"/>
        <v>55</v>
      </c>
    </row>
    <row r="758" spans="1:7">
      <c r="A758" s="1">
        <v>45079</v>
      </c>
      <c r="B758" t="s">
        <v>922</v>
      </c>
      <c r="C758" t="s">
        <v>923</v>
      </c>
      <c r="D758" s="2">
        <v>76</v>
      </c>
      <c r="E758" s="2">
        <v>39</v>
      </c>
      <c r="F758" s="2">
        <v>62</v>
      </c>
      <c r="G758" s="57">
        <f t="shared" si="11"/>
        <v>76</v>
      </c>
    </row>
    <row r="759" spans="1:7">
      <c r="A759" s="1">
        <v>45079</v>
      </c>
      <c r="B759" t="s">
        <v>1070</v>
      </c>
      <c r="C759" t="s">
        <v>1071</v>
      </c>
      <c r="D759" s="2">
        <v>47</v>
      </c>
      <c r="E759" s="2">
        <v>55</v>
      </c>
      <c r="F759" s="2">
        <v>53</v>
      </c>
      <c r="G759" s="57">
        <f t="shared" si="11"/>
        <v>47</v>
      </c>
    </row>
    <row r="760" spans="1:7">
      <c r="A760" s="1">
        <v>45079</v>
      </c>
      <c r="B760" t="s">
        <v>1563</v>
      </c>
      <c r="C760" t="s">
        <v>1564</v>
      </c>
      <c r="D760" s="2">
        <v>34</v>
      </c>
      <c r="E760" s="2">
        <v>59</v>
      </c>
      <c r="F760" s="2">
        <v>47</v>
      </c>
      <c r="G760" s="57">
        <f t="shared" si="11"/>
        <v>34</v>
      </c>
    </row>
    <row r="761" spans="1:7">
      <c r="A761" s="1">
        <v>45079</v>
      </c>
      <c r="B761" t="s">
        <v>1097</v>
      </c>
      <c r="C761" t="s">
        <v>1098</v>
      </c>
      <c r="D761" s="2">
        <v>43</v>
      </c>
      <c r="E761" s="2">
        <v>55</v>
      </c>
      <c r="F761" s="2">
        <v>48</v>
      </c>
      <c r="G761" s="57">
        <f t="shared" si="11"/>
        <v>43</v>
      </c>
    </row>
    <row r="762" spans="1:7">
      <c r="A762" s="1">
        <v>45079</v>
      </c>
      <c r="B762" t="s">
        <v>888</v>
      </c>
      <c r="C762" t="s">
        <v>889</v>
      </c>
      <c r="D762" s="2">
        <v>49</v>
      </c>
      <c r="E762" s="2">
        <v>55</v>
      </c>
      <c r="F762" s="2">
        <v>53</v>
      </c>
      <c r="G762" s="57">
        <f t="shared" si="11"/>
        <v>49</v>
      </c>
    </row>
    <row r="763" spans="1:7">
      <c r="A763" s="1">
        <v>45079</v>
      </c>
      <c r="B763" t="s">
        <v>1621</v>
      </c>
      <c r="C763" t="s">
        <v>1622</v>
      </c>
      <c r="D763" s="2">
        <v>13</v>
      </c>
      <c r="E763" s="2">
        <v>60</v>
      </c>
      <c r="F763" s="2">
        <v>46</v>
      </c>
      <c r="G763" s="57">
        <f t="shared" si="11"/>
        <v>13</v>
      </c>
    </row>
    <row r="764" spans="1:7">
      <c r="A764" s="1">
        <v>45079</v>
      </c>
      <c r="B764" t="s">
        <v>86</v>
      </c>
      <c r="C764" t="s">
        <v>87</v>
      </c>
      <c r="D764" s="2">
        <v>90</v>
      </c>
      <c r="E764" s="2">
        <v>56</v>
      </c>
      <c r="F764" s="2">
        <v>48</v>
      </c>
      <c r="G764" s="57">
        <f t="shared" si="11"/>
        <v>90</v>
      </c>
    </row>
    <row r="765" spans="1:7">
      <c r="A765" s="1">
        <v>45079</v>
      </c>
      <c r="B765" t="s">
        <v>955</v>
      </c>
      <c r="C765" t="s">
        <v>956</v>
      </c>
      <c r="D765" s="2">
        <v>72</v>
      </c>
      <c r="E765" s="2">
        <v>56</v>
      </c>
      <c r="F765" s="2">
        <v>50</v>
      </c>
      <c r="G765" s="57">
        <f t="shared" si="11"/>
        <v>72</v>
      </c>
    </row>
    <row r="766" spans="1:7">
      <c r="A766" s="1">
        <v>45079</v>
      </c>
      <c r="B766" t="s">
        <v>368</v>
      </c>
      <c r="C766" t="s">
        <v>369</v>
      </c>
      <c r="D766" s="2">
        <v>59</v>
      </c>
      <c r="E766" s="2">
        <v>59</v>
      </c>
      <c r="F766" s="2">
        <v>46</v>
      </c>
      <c r="G766" s="57">
        <f t="shared" si="11"/>
        <v>59</v>
      </c>
    </row>
    <row r="767" spans="1:7">
      <c r="A767" s="1">
        <v>45079</v>
      </c>
      <c r="B767" t="s">
        <v>1445</v>
      </c>
      <c r="C767" t="s">
        <v>1446</v>
      </c>
      <c r="D767" s="2">
        <v>2</v>
      </c>
      <c r="E767" s="2">
        <v>48</v>
      </c>
      <c r="F767" s="2">
        <v>49</v>
      </c>
      <c r="G767" s="57">
        <f t="shared" si="11"/>
        <v>2</v>
      </c>
    </row>
    <row r="768" spans="1:7">
      <c r="A768" s="1">
        <v>45079</v>
      </c>
      <c r="B768" t="s">
        <v>139</v>
      </c>
      <c r="C768" t="s">
        <v>140</v>
      </c>
      <c r="D768" s="2">
        <v>64</v>
      </c>
      <c r="E768" s="2">
        <v>51</v>
      </c>
      <c r="F768" s="2">
        <v>48</v>
      </c>
      <c r="G768" s="57">
        <f t="shared" si="11"/>
        <v>64</v>
      </c>
    </row>
    <row r="769" spans="1:7">
      <c r="A769" s="1">
        <v>45079</v>
      </c>
      <c r="B769" t="s">
        <v>143</v>
      </c>
      <c r="C769" t="s">
        <v>144</v>
      </c>
      <c r="D769" s="2">
        <v>83</v>
      </c>
      <c r="E769" s="2">
        <v>54</v>
      </c>
      <c r="F769" s="2">
        <v>50</v>
      </c>
      <c r="G769" s="57">
        <f t="shared" si="11"/>
        <v>83</v>
      </c>
    </row>
    <row r="770" spans="1:7">
      <c r="A770" s="1">
        <v>45079</v>
      </c>
      <c r="B770" t="s">
        <v>957</v>
      </c>
      <c r="C770" t="s">
        <v>958</v>
      </c>
      <c r="D770" s="2">
        <v>47</v>
      </c>
      <c r="E770" s="2">
        <v>51</v>
      </c>
      <c r="F770" s="2">
        <v>54</v>
      </c>
      <c r="G770" s="57">
        <f t="shared" si="11"/>
        <v>47</v>
      </c>
    </row>
    <row r="771" spans="1:7">
      <c r="A771" s="1">
        <v>45079</v>
      </c>
      <c r="B771" t="s">
        <v>2249</v>
      </c>
      <c r="C771" t="s">
        <v>2250</v>
      </c>
      <c r="D771" s="2">
        <v>80</v>
      </c>
      <c r="E771" s="2">
        <v>55</v>
      </c>
      <c r="F771" s="2">
        <v>52</v>
      </c>
      <c r="G771" s="57">
        <f t="shared" si="11"/>
        <v>80</v>
      </c>
    </row>
    <row r="772" spans="1:7">
      <c r="A772" s="1">
        <v>45079</v>
      </c>
      <c r="B772" t="s">
        <v>384</v>
      </c>
      <c r="C772" t="s">
        <v>385</v>
      </c>
      <c r="D772" s="2">
        <v>64</v>
      </c>
      <c r="E772" s="2">
        <v>47</v>
      </c>
      <c r="F772" s="2">
        <v>47</v>
      </c>
      <c r="G772" s="57">
        <f t="shared" ref="G772:G835" si="12">IF(D772="NA",0,D772*D$2)+IF(E772="NA",0,E772*E$2)+IF(F772="NA",0,F772*F$2)</f>
        <v>64</v>
      </c>
    </row>
    <row r="773" spans="1:7">
      <c r="A773" s="1">
        <v>45079</v>
      </c>
      <c r="B773" t="s">
        <v>2245</v>
      </c>
      <c r="C773" t="s">
        <v>2246</v>
      </c>
      <c r="D773" s="2">
        <v>86</v>
      </c>
      <c r="E773" s="2">
        <v>60</v>
      </c>
      <c r="F773" s="2">
        <v>56</v>
      </c>
      <c r="G773" s="57">
        <f t="shared" si="12"/>
        <v>86</v>
      </c>
    </row>
    <row r="774" spans="1:7">
      <c r="A774" s="1">
        <v>45079</v>
      </c>
      <c r="B774" t="s">
        <v>308</v>
      </c>
      <c r="C774" t="s">
        <v>309</v>
      </c>
      <c r="D774" s="2">
        <v>60</v>
      </c>
      <c r="E774" s="2">
        <v>52</v>
      </c>
      <c r="F774" s="2">
        <v>53</v>
      </c>
      <c r="G774" s="57">
        <f t="shared" si="12"/>
        <v>60</v>
      </c>
    </row>
    <row r="775" spans="1:7">
      <c r="A775" s="1">
        <v>45079</v>
      </c>
      <c r="B775" t="s">
        <v>1828</v>
      </c>
      <c r="C775" t="s">
        <v>1829</v>
      </c>
      <c r="D775" s="2">
        <v>43</v>
      </c>
      <c r="E775" s="2">
        <v>58</v>
      </c>
      <c r="F775" s="2">
        <v>33</v>
      </c>
      <c r="G775" s="57">
        <f t="shared" si="12"/>
        <v>43</v>
      </c>
    </row>
    <row r="776" spans="1:7">
      <c r="A776" s="1">
        <v>45079</v>
      </c>
      <c r="B776" t="s">
        <v>1732</v>
      </c>
      <c r="C776" t="s">
        <v>1733</v>
      </c>
      <c r="D776" s="2">
        <v>14</v>
      </c>
      <c r="E776" s="2">
        <v>47</v>
      </c>
      <c r="F776" s="2">
        <v>55</v>
      </c>
      <c r="G776" s="57">
        <f t="shared" si="12"/>
        <v>14</v>
      </c>
    </row>
    <row r="777" spans="1:7">
      <c r="A777" s="1">
        <v>45079</v>
      </c>
      <c r="B777" t="s">
        <v>199</v>
      </c>
      <c r="C777" t="s">
        <v>200</v>
      </c>
      <c r="D777" s="2">
        <v>49</v>
      </c>
      <c r="E777" s="2">
        <v>41</v>
      </c>
      <c r="F777" s="2">
        <v>56</v>
      </c>
      <c r="G777" s="57">
        <f t="shared" si="12"/>
        <v>49</v>
      </c>
    </row>
    <row r="778" spans="1:7">
      <c r="A778" s="1">
        <v>45079</v>
      </c>
      <c r="B778" t="s">
        <v>1514</v>
      </c>
      <c r="C778" t="s">
        <v>1515</v>
      </c>
      <c r="D778" s="2">
        <v>57</v>
      </c>
      <c r="E778" s="2">
        <v>45</v>
      </c>
      <c r="F778" s="2">
        <v>57</v>
      </c>
      <c r="G778" s="57">
        <f t="shared" si="12"/>
        <v>57</v>
      </c>
    </row>
    <row r="779" spans="1:7">
      <c r="A779" s="1">
        <v>45079</v>
      </c>
      <c r="B779" t="s">
        <v>350</v>
      </c>
      <c r="C779" t="s">
        <v>351</v>
      </c>
      <c r="D779" s="2">
        <v>51</v>
      </c>
      <c r="E779" s="2">
        <v>51</v>
      </c>
      <c r="F779" s="2">
        <v>53</v>
      </c>
      <c r="G779" s="57">
        <f t="shared" si="12"/>
        <v>51</v>
      </c>
    </row>
    <row r="780" spans="1:7">
      <c r="A780" s="1">
        <v>45079</v>
      </c>
      <c r="B780" t="s">
        <v>1849</v>
      </c>
      <c r="C780" t="s">
        <v>1850</v>
      </c>
      <c r="D780" s="2">
        <v>86</v>
      </c>
      <c r="E780" s="2">
        <v>62</v>
      </c>
      <c r="F780" s="2">
        <v>55</v>
      </c>
      <c r="G780" s="57">
        <f t="shared" si="12"/>
        <v>86</v>
      </c>
    </row>
    <row r="781" spans="1:7">
      <c r="A781" s="1">
        <v>45079</v>
      </c>
      <c r="B781" t="s">
        <v>1847</v>
      </c>
      <c r="C781" t="s">
        <v>1848</v>
      </c>
      <c r="D781" s="2">
        <v>56</v>
      </c>
      <c r="E781" s="2">
        <v>53</v>
      </c>
      <c r="F781" s="2">
        <v>50</v>
      </c>
      <c r="G781" s="57">
        <f t="shared" si="12"/>
        <v>56</v>
      </c>
    </row>
    <row r="782" spans="1:7">
      <c r="A782" s="1">
        <v>45079</v>
      </c>
      <c r="B782" t="s">
        <v>364</v>
      </c>
      <c r="C782" t="s">
        <v>365</v>
      </c>
      <c r="D782" s="2">
        <v>59</v>
      </c>
      <c r="E782" s="2">
        <v>41</v>
      </c>
      <c r="F782" s="2">
        <v>58</v>
      </c>
      <c r="G782" s="57">
        <f t="shared" si="12"/>
        <v>59</v>
      </c>
    </row>
    <row r="783" spans="1:7">
      <c r="A783" s="1">
        <v>45079</v>
      </c>
      <c r="B783" t="s">
        <v>123</v>
      </c>
      <c r="C783" t="s">
        <v>124</v>
      </c>
      <c r="D783" s="2">
        <v>92</v>
      </c>
      <c r="E783" s="2">
        <v>56</v>
      </c>
      <c r="F783" s="2">
        <v>53</v>
      </c>
      <c r="G783" s="57">
        <f t="shared" si="12"/>
        <v>92</v>
      </c>
    </row>
    <row r="784" spans="1:7">
      <c r="A784" s="1">
        <v>45079</v>
      </c>
      <c r="B784" t="s">
        <v>1379</v>
      </c>
      <c r="C784" t="s">
        <v>1380</v>
      </c>
      <c r="D784" s="2">
        <v>38</v>
      </c>
      <c r="E784" s="2">
        <v>56</v>
      </c>
      <c r="F784" s="2">
        <v>47</v>
      </c>
      <c r="G784" s="57">
        <f t="shared" si="12"/>
        <v>38</v>
      </c>
    </row>
    <row r="785" spans="1:7">
      <c r="A785" s="1">
        <v>45079</v>
      </c>
      <c r="B785" t="s">
        <v>1965</v>
      </c>
      <c r="C785" t="s">
        <v>1966</v>
      </c>
      <c r="D785" s="2">
        <v>88</v>
      </c>
      <c r="E785" s="2">
        <v>63</v>
      </c>
      <c r="F785" s="2">
        <v>53</v>
      </c>
      <c r="G785" s="57">
        <f t="shared" si="12"/>
        <v>88</v>
      </c>
    </row>
    <row r="786" spans="1:7">
      <c r="A786" s="1">
        <v>45079</v>
      </c>
      <c r="B786" t="s">
        <v>2247</v>
      </c>
      <c r="C786" t="s">
        <v>2248</v>
      </c>
      <c r="D786" s="2">
        <v>63</v>
      </c>
      <c r="E786" s="2">
        <v>57</v>
      </c>
      <c r="F786" s="2">
        <v>54</v>
      </c>
      <c r="G786" s="57">
        <f t="shared" si="12"/>
        <v>63</v>
      </c>
    </row>
    <row r="787" spans="1:7">
      <c r="A787" s="1">
        <v>45079</v>
      </c>
      <c r="B787" t="s">
        <v>1162</v>
      </c>
      <c r="C787" t="s">
        <v>1163</v>
      </c>
      <c r="D787" s="2">
        <v>50</v>
      </c>
      <c r="E787" s="2">
        <v>55</v>
      </c>
      <c r="F787" s="2">
        <v>53</v>
      </c>
      <c r="G787" s="57">
        <f t="shared" si="12"/>
        <v>50</v>
      </c>
    </row>
    <row r="788" spans="1:7">
      <c r="A788" s="1">
        <v>45079</v>
      </c>
      <c r="B788" t="s">
        <v>501</v>
      </c>
      <c r="C788" t="s">
        <v>502</v>
      </c>
      <c r="D788" s="2">
        <v>65</v>
      </c>
      <c r="E788" s="2">
        <v>56</v>
      </c>
      <c r="F788" s="2">
        <v>48</v>
      </c>
      <c r="G788" s="57">
        <f t="shared" si="12"/>
        <v>65</v>
      </c>
    </row>
    <row r="789" spans="1:7">
      <c r="A789" s="1">
        <v>45079</v>
      </c>
      <c r="B789" t="s">
        <v>1274</v>
      </c>
      <c r="C789" t="s">
        <v>1275</v>
      </c>
      <c r="D789" s="2">
        <v>59</v>
      </c>
      <c r="E789" s="2">
        <v>64</v>
      </c>
      <c r="F789" s="2">
        <v>53</v>
      </c>
      <c r="G789" s="57">
        <f t="shared" si="12"/>
        <v>59</v>
      </c>
    </row>
    <row r="790" spans="1:7">
      <c r="A790" s="1">
        <v>45079</v>
      </c>
      <c r="B790" t="s">
        <v>2192</v>
      </c>
      <c r="C790" t="s">
        <v>2193</v>
      </c>
      <c r="D790" s="2">
        <v>43</v>
      </c>
      <c r="E790" s="2" t="s">
        <v>2194</v>
      </c>
      <c r="F790" s="2" t="s">
        <v>2194</v>
      </c>
      <c r="G790" s="57">
        <f t="shared" si="12"/>
        <v>43</v>
      </c>
    </row>
    <row r="791" spans="1:7">
      <c r="A791" s="1">
        <v>45079</v>
      </c>
      <c r="B791" t="s">
        <v>2396</v>
      </c>
      <c r="C791" t="s">
        <v>2397</v>
      </c>
      <c r="D791" s="2">
        <v>82</v>
      </c>
      <c r="E791" s="2">
        <v>67</v>
      </c>
      <c r="F791" s="2">
        <v>53</v>
      </c>
      <c r="G791" s="57">
        <f t="shared" si="12"/>
        <v>82</v>
      </c>
    </row>
    <row r="792" spans="1:7">
      <c r="A792" s="1">
        <v>45079</v>
      </c>
      <c r="B792" t="s">
        <v>1761</v>
      </c>
      <c r="C792" t="s">
        <v>1762</v>
      </c>
      <c r="D792" s="2">
        <v>37</v>
      </c>
      <c r="E792" s="2">
        <v>51</v>
      </c>
      <c r="F792" s="2">
        <v>50</v>
      </c>
      <c r="G792" s="57">
        <f t="shared" si="12"/>
        <v>37</v>
      </c>
    </row>
    <row r="793" spans="1:7">
      <c r="A793" s="1">
        <v>45079</v>
      </c>
      <c r="B793" t="s">
        <v>486</v>
      </c>
      <c r="C793" t="s">
        <v>487</v>
      </c>
      <c r="D793" s="2">
        <v>53</v>
      </c>
      <c r="E793" s="2">
        <v>39</v>
      </c>
      <c r="F793" s="2">
        <v>63</v>
      </c>
      <c r="G793" s="57">
        <f t="shared" si="12"/>
        <v>53</v>
      </c>
    </row>
    <row r="794" spans="1:7">
      <c r="A794" s="1">
        <v>45079</v>
      </c>
      <c r="B794" t="s">
        <v>984</v>
      </c>
      <c r="C794" t="s">
        <v>985</v>
      </c>
      <c r="D794" s="2">
        <v>56</v>
      </c>
      <c r="E794" s="2">
        <v>51</v>
      </c>
      <c r="F794" s="2">
        <v>54</v>
      </c>
      <c r="G794" s="57">
        <f t="shared" si="12"/>
        <v>56</v>
      </c>
    </row>
    <row r="795" spans="1:7">
      <c r="A795" s="1">
        <v>45079</v>
      </c>
      <c r="B795" t="s">
        <v>2267</v>
      </c>
      <c r="C795" t="s">
        <v>2268</v>
      </c>
      <c r="D795" s="2">
        <v>71</v>
      </c>
      <c r="E795" s="2">
        <v>52</v>
      </c>
      <c r="F795" s="2">
        <v>52</v>
      </c>
      <c r="G795" s="57">
        <f t="shared" si="12"/>
        <v>71</v>
      </c>
    </row>
    <row r="796" spans="1:7">
      <c r="A796" s="1">
        <v>45079</v>
      </c>
      <c r="B796" t="s">
        <v>1375</v>
      </c>
      <c r="C796" t="s">
        <v>1376</v>
      </c>
      <c r="D796" s="2">
        <v>31</v>
      </c>
      <c r="E796" s="2">
        <v>53</v>
      </c>
      <c r="F796" s="2">
        <v>51</v>
      </c>
      <c r="G796" s="57">
        <f t="shared" si="12"/>
        <v>31</v>
      </c>
    </row>
    <row r="797" spans="1:7">
      <c r="A797" s="1">
        <v>45079</v>
      </c>
      <c r="B797" t="s">
        <v>527</v>
      </c>
      <c r="C797" t="s">
        <v>528</v>
      </c>
      <c r="D797" s="2">
        <v>53</v>
      </c>
      <c r="E797" s="2">
        <v>55</v>
      </c>
      <c r="F797" s="2">
        <v>48</v>
      </c>
      <c r="G797" s="57">
        <f t="shared" si="12"/>
        <v>53</v>
      </c>
    </row>
    <row r="798" spans="1:7">
      <c r="A798" s="1">
        <v>45079</v>
      </c>
      <c r="B798" t="s">
        <v>236</v>
      </c>
      <c r="C798" t="s">
        <v>237</v>
      </c>
      <c r="D798" s="2">
        <v>96</v>
      </c>
      <c r="E798" s="2">
        <v>55</v>
      </c>
      <c r="F798" s="2">
        <v>47</v>
      </c>
      <c r="G798" s="57">
        <f t="shared" si="12"/>
        <v>96</v>
      </c>
    </row>
    <row r="799" spans="1:7">
      <c r="A799" s="1">
        <v>45079</v>
      </c>
      <c r="B799" t="s">
        <v>1652</v>
      </c>
      <c r="C799" t="s">
        <v>1653</v>
      </c>
      <c r="D799" s="2">
        <v>84</v>
      </c>
      <c r="E799" s="2">
        <v>62</v>
      </c>
      <c r="F799" s="2">
        <v>46</v>
      </c>
      <c r="G799" s="57">
        <f t="shared" si="12"/>
        <v>84</v>
      </c>
    </row>
    <row r="800" spans="1:7">
      <c r="A800" s="1">
        <v>45079</v>
      </c>
      <c r="B800" t="s">
        <v>230</v>
      </c>
      <c r="C800" t="s">
        <v>231</v>
      </c>
      <c r="D800" s="2">
        <v>63</v>
      </c>
      <c r="E800" s="2">
        <v>54</v>
      </c>
      <c r="F800" s="2">
        <v>50</v>
      </c>
      <c r="G800" s="57">
        <f t="shared" si="12"/>
        <v>63</v>
      </c>
    </row>
    <row r="801" spans="1:7">
      <c r="A801" s="1">
        <v>45079</v>
      </c>
      <c r="B801" t="s">
        <v>1350</v>
      </c>
      <c r="C801" t="s">
        <v>1351</v>
      </c>
      <c r="D801" s="2">
        <v>47</v>
      </c>
      <c r="E801" s="2">
        <v>44</v>
      </c>
      <c r="F801" s="2">
        <v>58</v>
      </c>
      <c r="G801" s="57">
        <f t="shared" si="12"/>
        <v>47</v>
      </c>
    </row>
    <row r="802" spans="1:7">
      <c r="A802" s="1">
        <v>45079</v>
      </c>
      <c r="B802" t="s">
        <v>900</v>
      </c>
      <c r="C802" t="s">
        <v>901</v>
      </c>
      <c r="D802" s="2">
        <v>74</v>
      </c>
      <c r="E802" s="2">
        <v>55</v>
      </c>
      <c r="F802" s="2">
        <v>48</v>
      </c>
      <c r="G802" s="57">
        <f t="shared" si="12"/>
        <v>74</v>
      </c>
    </row>
    <row r="803" spans="1:7">
      <c r="A803" s="1">
        <v>45079</v>
      </c>
      <c r="B803" t="s">
        <v>2431</v>
      </c>
      <c r="C803" t="s">
        <v>2432</v>
      </c>
      <c r="D803" s="2">
        <v>64</v>
      </c>
      <c r="E803" s="2">
        <v>55</v>
      </c>
      <c r="F803" s="2">
        <v>37</v>
      </c>
      <c r="G803" s="57">
        <f t="shared" si="12"/>
        <v>64</v>
      </c>
    </row>
    <row r="804" spans="1:7">
      <c r="A804" s="1">
        <v>45079</v>
      </c>
      <c r="B804" t="s">
        <v>753</v>
      </c>
      <c r="C804" t="s">
        <v>754</v>
      </c>
      <c r="D804" s="2">
        <v>37</v>
      </c>
      <c r="E804" s="2">
        <v>59</v>
      </c>
      <c r="F804" s="2">
        <v>44</v>
      </c>
      <c r="G804" s="57">
        <f t="shared" si="12"/>
        <v>37</v>
      </c>
    </row>
    <row r="805" spans="1:7">
      <c r="A805" s="1">
        <v>45079</v>
      </c>
      <c r="B805" t="s">
        <v>1518</v>
      </c>
      <c r="C805" t="s">
        <v>1519</v>
      </c>
      <c r="D805" s="2">
        <v>10</v>
      </c>
      <c r="E805" s="2">
        <v>47</v>
      </c>
      <c r="F805" s="2">
        <v>55</v>
      </c>
      <c r="G805" s="57">
        <f t="shared" si="12"/>
        <v>10</v>
      </c>
    </row>
    <row r="806" spans="1:7">
      <c r="A806" s="1">
        <v>45079</v>
      </c>
      <c r="B806" t="s">
        <v>529</v>
      </c>
      <c r="C806" t="s">
        <v>530</v>
      </c>
      <c r="D806" s="2">
        <v>86</v>
      </c>
      <c r="E806" s="2">
        <v>60</v>
      </c>
      <c r="F806" s="2">
        <v>46</v>
      </c>
      <c r="G806" s="57">
        <f t="shared" si="12"/>
        <v>86</v>
      </c>
    </row>
    <row r="807" spans="1:7">
      <c r="A807" s="1">
        <v>45079</v>
      </c>
      <c r="B807" t="s">
        <v>1435</v>
      </c>
      <c r="C807" t="s">
        <v>1436</v>
      </c>
      <c r="D807" s="2">
        <v>62</v>
      </c>
      <c r="E807" s="2">
        <v>55</v>
      </c>
      <c r="F807" s="2">
        <v>43</v>
      </c>
      <c r="G807" s="57">
        <f t="shared" si="12"/>
        <v>62</v>
      </c>
    </row>
    <row r="808" spans="1:7">
      <c r="A808" s="1">
        <v>45079</v>
      </c>
      <c r="B808" t="s">
        <v>627</v>
      </c>
      <c r="C808" t="s">
        <v>628</v>
      </c>
      <c r="D808" s="2">
        <v>40</v>
      </c>
      <c r="E808" s="2">
        <v>61</v>
      </c>
      <c r="F808" s="2">
        <v>51</v>
      </c>
      <c r="G808" s="57">
        <f t="shared" si="12"/>
        <v>40</v>
      </c>
    </row>
    <row r="809" spans="1:7">
      <c r="A809" s="1">
        <v>45079</v>
      </c>
      <c r="B809" t="s">
        <v>1589</v>
      </c>
      <c r="C809" t="s">
        <v>1590</v>
      </c>
      <c r="D809" s="2">
        <v>35</v>
      </c>
      <c r="E809" s="2">
        <v>44</v>
      </c>
      <c r="F809" s="2">
        <v>60</v>
      </c>
      <c r="G809" s="57">
        <f t="shared" si="12"/>
        <v>35</v>
      </c>
    </row>
    <row r="810" spans="1:7">
      <c r="A810" s="1">
        <v>45079</v>
      </c>
      <c r="B810" t="s">
        <v>543</v>
      </c>
      <c r="C810" t="s">
        <v>544</v>
      </c>
      <c r="D810" s="2">
        <v>79</v>
      </c>
      <c r="E810" s="2">
        <v>56</v>
      </c>
      <c r="F810" s="2">
        <v>52</v>
      </c>
      <c r="G810" s="57">
        <f t="shared" si="12"/>
        <v>79</v>
      </c>
    </row>
    <row r="811" spans="1:7">
      <c r="A811" s="1">
        <v>45079</v>
      </c>
      <c r="B811" t="s">
        <v>185</v>
      </c>
      <c r="C811" t="s">
        <v>186</v>
      </c>
      <c r="D811" s="2">
        <v>67</v>
      </c>
      <c r="E811" s="2">
        <v>67</v>
      </c>
      <c r="F811" s="2">
        <v>43</v>
      </c>
      <c r="G811" s="57">
        <f t="shared" si="12"/>
        <v>67</v>
      </c>
    </row>
    <row r="812" spans="1:7">
      <c r="A812" s="1">
        <v>45079</v>
      </c>
      <c r="B812" t="s">
        <v>1555</v>
      </c>
      <c r="C812" t="s">
        <v>1556</v>
      </c>
      <c r="D812" s="2">
        <v>20</v>
      </c>
      <c r="E812" s="2">
        <v>46</v>
      </c>
      <c r="F812" s="2">
        <v>50</v>
      </c>
      <c r="G812" s="57">
        <f t="shared" si="12"/>
        <v>20</v>
      </c>
    </row>
    <row r="813" spans="1:7">
      <c r="A813" s="1">
        <v>45079</v>
      </c>
      <c r="B813" t="s">
        <v>861</v>
      </c>
      <c r="C813" t="s">
        <v>862</v>
      </c>
      <c r="D813" s="2">
        <v>83</v>
      </c>
      <c r="E813" s="2">
        <v>56</v>
      </c>
      <c r="F813" s="2">
        <v>53</v>
      </c>
      <c r="G813" s="57">
        <f t="shared" si="12"/>
        <v>83</v>
      </c>
    </row>
    <row r="814" spans="1:7">
      <c r="A814" s="1">
        <v>45079</v>
      </c>
      <c r="B814" t="s">
        <v>765</v>
      </c>
      <c r="C814" t="s">
        <v>766</v>
      </c>
      <c r="D814" s="2">
        <v>75</v>
      </c>
      <c r="E814" s="2">
        <v>41</v>
      </c>
      <c r="F814" s="2">
        <v>60</v>
      </c>
      <c r="G814" s="57">
        <f t="shared" si="12"/>
        <v>75</v>
      </c>
    </row>
    <row r="815" spans="1:7">
      <c r="A815" s="1">
        <v>45079</v>
      </c>
      <c r="B815" t="s">
        <v>1595</v>
      </c>
      <c r="C815" t="s">
        <v>1596</v>
      </c>
      <c r="D815" s="2">
        <v>37</v>
      </c>
      <c r="E815" s="2">
        <v>50</v>
      </c>
      <c r="F815" s="2">
        <v>52</v>
      </c>
      <c r="G815" s="57">
        <f t="shared" si="12"/>
        <v>37</v>
      </c>
    </row>
    <row r="816" spans="1:7">
      <c r="A816" s="1">
        <v>45079</v>
      </c>
      <c r="B816" t="s">
        <v>2437</v>
      </c>
      <c r="C816" t="s">
        <v>2438</v>
      </c>
      <c r="D816" s="2">
        <v>32</v>
      </c>
      <c r="E816" s="2">
        <v>56</v>
      </c>
      <c r="F816" s="2">
        <v>48</v>
      </c>
      <c r="G816" s="57">
        <f t="shared" si="12"/>
        <v>32</v>
      </c>
    </row>
    <row r="817" spans="1:7">
      <c r="A817" s="1">
        <v>45079</v>
      </c>
      <c r="B817" t="s">
        <v>66</v>
      </c>
      <c r="C817" t="s">
        <v>67</v>
      </c>
      <c r="D817" s="2">
        <v>99</v>
      </c>
      <c r="E817" s="2">
        <v>62</v>
      </c>
      <c r="F817" s="2">
        <v>49</v>
      </c>
      <c r="G817" s="57">
        <f t="shared" si="12"/>
        <v>99</v>
      </c>
    </row>
    <row r="818" spans="1:7">
      <c r="A818" s="1">
        <v>45079</v>
      </c>
      <c r="B818" t="s">
        <v>292</v>
      </c>
      <c r="C818" t="s">
        <v>293</v>
      </c>
      <c r="D818" s="2">
        <v>87</v>
      </c>
      <c r="E818" s="2">
        <v>46</v>
      </c>
      <c r="F818" s="2">
        <v>56</v>
      </c>
      <c r="G818" s="57">
        <f t="shared" si="12"/>
        <v>87</v>
      </c>
    </row>
    <row r="819" spans="1:7">
      <c r="A819" s="1">
        <v>45079</v>
      </c>
      <c r="B819" t="s">
        <v>1867</v>
      </c>
      <c r="C819" t="s">
        <v>1868</v>
      </c>
      <c r="D819" s="2">
        <v>48</v>
      </c>
      <c r="E819" s="2">
        <v>55</v>
      </c>
      <c r="F819" s="2">
        <v>53</v>
      </c>
      <c r="G819" s="57">
        <f t="shared" si="12"/>
        <v>48</v>
      </c>
    </row>
    <row r="820" spans="1:7">
      <c r="A820" s="1">
        <v>45079</v>
      </c>
      <c r="B820" t="s">
        <v>2480</v>
      </c>
      <c r="C820" t="s">
        <v>2481</v>
      </c>
      <c r="D820" s="2">
        <v>53</v>
      </c>
      <c r="E820" s="2">
        <v>55</v>
      </c>
      <c r="F820" s="2">
        <v>47</v>
      </c>
      <c r="G820" s="57">
        <f t="shared" si="12"/>
        <v>53</v>
      </c>
    </row>
    <row r="821" spans="1:7">
      <c r="A821" s="1">
        <v>45079</v>
      </c>
      <c r="B821" t="s">
        <v>2127</v>
      </c>
      <c r="C821" t="s">
        <v>2128</v>
      </c>
      <c r="D821" s="2">
        <v>73</v>
      </c>
      <c r="E821" s="2">
        <v>62</v>
      </c>
      <c r="F821" s="2">
        <v>56</v>
      </c>
      <c r="G821" s="57">
        <f t="shared" si="12"/>
        <v>73</v>
      </c>
    </row>
    <row r="822" spans="1:7">
      <c r="A822" s="1">
        <v>45079</v>
      </c>
      <c r="B822" t="s">
        <v>1673</v>
      </c>
      <c r="C822" t="s">
        <v>1674</v>
      </c>
      <c r="D822" s="2">
        <v>8</v>
      </c>
      <c r="E822" s="2">
        <v>34</v>
      </c>
      <c r="F822" s="2">
        <v>64</v>
      </c>
      <c r="G822" s="57">
        <f t="shared" si="12"/>
        <v>8</v>
      </c>
    </row>
    <row r="823" spans="1:7">
      <c r="A823" s="1">
        <v>45079</v>
      </c>
      <c r="B823" t="s">
        <v>2243</v>
      </c>
      <c r="C823" t="s">
        <v>2244</v>
      </c>
      <c r="D823" s="2">
        <v>48</v>
      </c>
      <c r="E823" s="2">
        <v>52</v>
      </c>
      <c r="F823" s="2">
        <v>50</v>
      </c>
      <c r="G823" s="57">
        <f t="shared" si="12"/>
        <v>48</v>
      </c>
    </row>
    <row r="824" spans="1:7">
      <c r="A824" s="1">
        <v>45079</v>
      </c>
      <c r="B824" t="s">
        <v>133</v>
      </c>
      <c r="C824" t="s">
        <v>134</v>
      </c>
      <c r="D824" s="2">
        <v>94</v>
      </c>
      <c r="E824" s="2">
        <v>57</v>
      </c>
      <c r="F824" s="2">
        <v>53</v>
      </c>
      <c r="G824" s="57">
        <f t="shared" si="12"/>
        <v>94</v>
      </c>
    </row>
    <row r="825" spans="1:7">
      <c r="A825" s="1">
        <v>45079</v>
      </c>
      <c r="B825" t="s">
        <v>207</v>
      </c>
      <c r="C825" t="s">
        <v>208</v>
      </c>
      <c r="D825" s="2">
        <v>64</v>
      </c>
      <c r="E825" s="2">
        <v>52</v>
      </c>
      <c r="F825" s="2">
        <v>50</v>
      </c>
      <c r="G825" s="57">
        <f t="shared" si="12"/>
        <v>64</v>
      </c>
    </row>
    <row r="826" spans="1:7">
      <c r="A826" s="1">
        <v>45079</v>
      </c>
      <c r="B826" t="s">
        <v>731</v>
      </c>
      <c r="C826" t="s">
        <v>732</v>
      </c>
      <c r="D826" s="2">
        <v>37</v>
      </c>
      <c r="E826" s="2">
        <v>48</v>
      </c>
      <c r="F826" s="2">
        <v>51</v>
      </c>
      <c r="G826" s="57">
        <f t="shared" si="12"/>
        <v>37</v>
      </c>
    </row>
    <row r="827" spans="1:7">
      <c r="A827" s="1">
        <v>45079</v>
      </c>
      <c r="B827" t="s">
        <v>19</v>
      </c>
      <c r="C827" t="s">
        <v>51</v>
      </c>
      <c r="D827" s="2">
        <v>48</v>
      </c>
      <c r="E827" s="2">
        <v>54</v>
      </c>
      <c r="F827" s="2">
        <v>38</v>
      </c>
      <c r="G827" s="57">
        <f t="shared" si="12"/>
        <v>48</v>
      </c>
    </row>
    <row r="828" spans="1:7">
      <c r="A828" s="1">
        <v>45079</v>
      </c>
      <c r="B828" t="s">
        <v>18</v>
      </c>
      <c r="C828" t="s">
        <v>50</v>
      </c>
      <c r="D828" s="2">
        <v>41</v>
      </c>
      <c r="E828" s="2">
        <v>51</v>
      </c>
      <c r="F828" s="2">
        <v>37</v>
      </c>
      <c r="G828" s="57">
        <f t="shared" si="12"/>
        <v>41</v>
      </c>
    </row>
    <row r="829" spans="1:7">
      <c r="A829" s="1">
        <v>45079</v>
      </c>
      <c r="B829" t="s">
        <v>218</v>
      </c>
      <c r="C829" t="s">
        <v>219</v>
      </c>
      <c r="D829" s="2">
        <v>84</v>
      </c>
      <c r="E829" s="2">
        <v>53</v>
      </c>
      <c r="F829" s="2">
        <v>36</v>
      </c>
      <c r="G829" s="57">
        <f t="shared" si="12"/>
        <v>84</v>
      </c>
    </row>
    <row r="830" spans="1:7">
      <c r="A830" s="1">
        <v>45079</v>
      </c>
      <c r="B830" t="s">
        <v>70</v>
      </c>
      <c r="C830" t="s">
        <v>71</v>
      </c>
      <c r="D830" s="2">
        <v>95</v>
      </c>
      <c r="E830" s="2">
        <v>57</v>
      </c>
      <c r="F830" s="2">
        <v>52</v>
      </c>
      <c r="G830" s="57">
        <f t="shared" si="12"/>
        <v>95</v>
      </c>
    </row>
    <row r="831" spans="1:7">
      <c r="A831" s="1">
        <v>45079</v>
      </c>
      <c r="B831" t="s">
        <v>741</v>
      </c>
      <c r="C831" t="s">
        <v>742</v>
      </c>
      <c r="D831" s="2">
        <v>57</v>
      </c>
      <c r="E831" s="2">
        <v>51</v>
      </c>
      <c r="F831" s="2">
        <v>51</v>
      </c>
      <c r="G831" s="57">
        <f t="shared" si="12"/>
        <v>57</v>
      </c>
    </row>
    <row r="832" spans="1:7">
      <c r="A832" s="1">
        <v>45079</v>
      </c>
      <c r="B832" t="s">
        <v>453</v>
      </c>
      <c r="C832" t="s">
        <v>454</v>
      </c>
      <c r="D832" s="2">
        <v>46</v>
      </c>
      <c r="E832" s="2">
        <v>56</v>
      </c>
      <c r="F832" s="2">
        <v>40</v>
      </c>
      <c r="G832" s="57">
        <f t="shared" si="12"/>
        <v>46</v>
      </c>
    </row>
    <row r="833" spans="1:7">
      <c r="A833" s="1">
        <v>45079</v>
      </c>
      <c r="B833" t="s">
        <v>653</v>
      </c>
      <c r="C833" t="s">
        <v>654</v>
      </c>
      <c r="D833" s="2">
        <v>25</v>
      </c>
      <c r="E833" s="2">
        <v>61</v>
      </c>
      <c r="F833" s="2">
        <v>37</v>
      </c>
      <c r="G833" s="57">
        <f t="shared" si="12"/>
        <v>25</v>
      </c>
    </row>
    <row r="834" spans="1:7">
      <c r="A834" s="1">
        <v>45079</v>
      </c>
      <c r="B834" t="s">
        <v>33</v>
      </c>
      <c r="C834" t="s">
        <v>928</v>
      </c>
      <c r="D834" s="2">
        <v>37</v>
      </c>
      <c r="E834" s="2">
        <v>55</v>
      </c>
      <c r="F834" s="2">
        <v>53</v>
      </c>
      <c r="G834" s="57">
        <f t="shared" si="12"/>
        <v>37</v>
      </c>
    </row>
    <row r="835" spans="1:7">
      <c r="A835" s="1">
        <v>45079</v>
      </c>
      <c r="B835" t="s">
        <v>505</v>
      </c>
      <c r="C835" t="s">
        <v>506</v>
      </c>
      <c r="D835" s="2">
        <v>67</v>
      </c>
      <c r="E835" s="2">
        <v>59</v>
      </c>
      <c r="F835" s="2">
        <v>45</v>
      </c>
      <c r="G835" s="57">
        <f t="shared" si="12"/>
        <v>67</v>
      </c>
    </row>
    <row r="836" spans="1:7">
      <c r="A836" s="1">
        <v>45079</v>
      </c>
      <c r="B836" t="s">
        <v>553</v>
      </c>
      <c r="C836" t="s">
        <v>554</v>
      </c>
      <c r="D836" s="2">
        <v>72</v>
      </c>
      <c r="E836" s="2">
        <v>62</v>
      </c>
      <c r="F836" s="2">
        <v>56</v>
      </c>
      <c r="G836" s="57">
        <f t="shared" ref="G836:G899" si="13">IF(D836="NA",0,D836*D$2)+IF(E836="NA",0,E836*E$2)+IF(F836="NA",0,F836*F$2)</f>
        <v>72</v>
      </c>
    </row>
    <row r="837" spans="1:7">
      <c r="A837" s="1">
        <v>45079</v>
      </c>
      <c r="B837" t="s">
        <v>539</v>
      </c>
      <c r="C837" t="s">
        <v>540</v>
      </c>
      <c r="D837" s="2">
        <v>53</v>
      </c>
      <c r="E837" s="2">
        <v>52</v>
      </c>
      <c r="F837" s="2">
        <v>55</v>
      </c>
      <c r="G837" s="57">
        <f t="shared" si="13"/>
        <v>53</v>
      </c>
    </row>
    <row r="838" spans="1:7">
      <c r="A838" s="1">
        <v>45079</v>
      </c>
      <c r="B838" t="s">
        <v>314</v>
      </c>
      <c r="C838" t="s">
        <v>315</v>
      </c>
      <c r="D838" s="2">
        <v>51</v>
      </c>
      <c r="E838" s="2">
        <v>55</v>
      </c>
      <c r="F838" s="2">
        <v>51</v>
      </c>
      <c r="G838" s="57">
        <f t="shared" si="13"/>
        <v>51</v>
      </c>
    </row>
    <row r="839" spans="1:7">
      <c r="A839" s="1">
        <v>45079</v>
      </c>
      <c r="B839" t="s">
        <v>1344</v>
      </c>
      <c r="C839" t="s">
        <v>1345</v>
      </c>
      <c r="D839" s="2">
        <v>27</v>
      </c>
      <c r="E839" s="2">
        <v>49</v>
      </c>
      <c r="F839" s="2">
        <v>50</v>
      </c>
      <c r="G839" s="57">
        <f t="shared" si="13"/>
        <v>27</v>
      </c>
    </row>
    <row r="840" spans="1:7">
      <c r="A840" s="1">
        <v>45079</v>
      </c>
      <c r="B840" t="s">
        <v>1087</v>
      </c>
      <c r="C840" t="s">
        <v>1088</v>
      </c>
      <c r="D840" s="2">
        <v>48</v>
      </c>
      <c r="E840" s="2">
        <v>55</v>
      </c>
      <c r="F840" s="2">
        <v>53</v>
      </c>
      <c r="G840" s="57">
        <f t="shared" si="13"/>
        <v>48</v>
      </c>
    </row>
    <row r="841" spans="1:7">
      <c r="A841" s="1">
        <v>45079</v>
      </c>
      <c r="B841" t="s">
        <v>316</v>
      </c>
      <c r="C841" t="s">
        <v>317</v>
      </c>
      <c r="D841" s="2">
        <v>45</v>
      </c>
      <c r="E841" s="2">
        <v>58</v>
      </c>
      <c r="F841" s="2">
        <v>49</v>
      </c>
      <c r="G841" s="57">
        <f t="shared" si="13"/>
        <v>45</v>
      </c>
    </row>
    <row r="842" spans="1:7">
      <c r="A842" s="1">
        <v>45079</v>
      </c>
      <c r="B842" t="s">
        <v>64</v>
      </c>
      <c r="C842" t="s">
        <v>2551</v>
      </c>
      <c r="D842" s="2">
        <v>85</v>
      </c>
      <c r="E842" s="2">
        <v>57</v>
      </c>
      <c r="F842" s="2">
        <v>50</v>
      </c>
      <c r="G842" s="57">
        <f t="shared" si="13"/>
        <v>85</v>
      </c>
    </row>
    <row r="843" spans="1:7">
      <c r="A843" s="1">
        <v>45079</v>
      </c>
      <c r="B843" t="s">
        <v>1995</v>
      </c>
      <c r="C843" t="s">
        <v>1996</v>
      </c>
      <c r="D843" s="2">
        <v>73</v>
      </c>
      <c r="E843" s="2">
        <v>64</v>
      </c>
      <c r="F843" s="2">
        <v>54</v>
      </c>
      <c r="G843" s="57">
        <f t="shared" si="13"/>
        <v>73</v>
      </c>
    </row>
    <row r="844" spans="1:7">
      <c r="A844" s="1">
        <v>45079</v>
      </c>
      <c r="B844" t="s">
        <v>847</v>
      </c>
      <c r="C844" t="s">
        <v>848</v>
      </c>
      <c r="D844" s="2">
        <v>52</v>
      </c>
      <c r="E844" s="2">
        <v>56</v>
      </c>
      <c r="F844" s="2">
        <v>53</v>
      </c>
      <c r="G844" s="57">
        <f t="shared" si="13"/>
        <v>52</v>
      </c>
    </row>
    <row r="845" spans="1:7">
      <c r="A845" s="1">
        <v>45079</v>
      </c>
      <c r="B845" t="s">
        <v>511</v>
      </c>
      <c r="C845" t="s">
        <v>512</v>
      </c>
      <c r="D845" s="2">
        <v>72</v>
      </c>
      <c r="E845" s="2">
        <v>62</v>
      </c>
      <c r="F845" s="2">
        <v>56</v>
      </c>
      <c r="G845" s="57">
        <f t="shared" si="13"/>
        <v>72</v>
      </c>
    </row>
    <row r="846" spans="1:7">
      <c r="A846" s="1">
        <v>45079</v>
      </c>
      <c r="B846" t="s">
        <v>1004</v>
      </c>
      <c r="C846" t="s">
        <v>1005</v>
      </c>
      <c r="D846" s="2">
        <v>45</v>
      </c>
      <c r="E846" s="2">
        <v>47</v>
      </c>
      <c r="F846" s="2">
        <v>58</v>
      </c>
      <c r="G846" s="57">
        <f t="shared" si="13"/>
        <v>45</v>
      </c>
    </row>
    <row r="847" spans="1:7">
      <c r="A847" s="1">
        <v>45079</v>
      </c>
      <c r="B847" t="s">
        <v>119</v>
      </c>
      <c r="C847" t="s">
        <v>120</v>
      </c>
      <c r="D847" s="2">
        <v>64</v>
      </c>
      <c r="E847" s="2">
        <v>50</v>
      </c>
      <c r="F847" s="2">
        <v>45</v>
      </c>
      <c r="G847" s="57">
        <f t="shared" si="13"/>
        <v>64</v>
      </c>
    </row>
    <row r="848" spans="1:7">
      <c r="A848" s="1">
        <v>45079</v>
      </c>
      <c r="B848" t="s">
        <v>296</v>
      </c>
      <c r="C848" t="s">
        <v>297</v>
      </c>
      <c r="D848" s="2">
        <v>65</v>
      </c>
      <c r="E848" s="2">
        <v>56</v>
      </c>
      <c r="F848" s="2">
        <v>54</v>
      </c>
      <c r="G848" s="57">
        <f t="shared" si="13"/>
        <v>65</v>
      </c>
    </row>
    <row r="849" spans="1:7">
      <c r="A849" s="1">
        <v>45079</v>
      </c>
      <c r="B849" t="s">
        <v>778</v>
      </c>
      <c r="C849" t="s">
        <v>779</v>
      </c>
      <c r="D849" s="2">
        <v>73</v>
      </c>
      <c r="E849" s="2">
        <v>63</v>
      </c>
      <c r="F849" s="2">
        <v>56</v>
      </c>
      <c r="G849" s="57">
        <f t="shared" si="13"/>
        <v>73</v>
      </c>
    </row>
    <row r="850" spans="1:7">
      <c r="A850" s="1">
        <v>45079</v>
      </c>
      <c r="B850" t="s">
        <v>1101</v>
      </c>
      <c r="C850" t="s">
        <v>1102</v>
      </c>
      <c r="D850" s="2">
        <v>54</v>
      </c>
      <c r="E850" s="2">
        <v>56</v>
      </c>
      <c r="F850" s="2">
        <v>48</v>
      </c>
      <c r="G850" s="57">
        <f t="shared" si="13"/>
        <v>54</v>
      </c>
    </row>
    <row r="851" spans="1:7">
      <c r="A851" s="1">
        <v>45079</v>
      </c>
      <c r="B851" t="s">
        <v>449</v>
      </c>
      <c r="C851" t="s">
        <v>450</v>
      </c>
      <c r="D851" s="2">
        <v>79</v>
      </c>
      <c r="E851" s="2">
        <v>62</v>
      </c>
      <c r="F851" s="2">
        <v>55</v>
      </c>
      <c r="G851" s="57">
        <f t="shared" si="13"/>
        <v>79</v>
      </c>
    </row>
    <row r="852" spans="1:7">
      <c r="A852" s="1">
        <v>45079</v>
      </c>
      <c r="B852" t="s">
        <v>488</v>
      </c>
      <c r="C852" t="s">
        <v>489</v>
      </c>
      <c r="D852" s="2">
        <v>71</v>
      </c>
      <c r="E852" s="2">
        <v>62</v>
      </c>
      <c r="F852" s="2">
        <v>56</v>
      </c>
      <c r="G852" s="57">
        <f t="shared" si="13"/>
        <v>71</v>
      </c>
    </row>
    <row r="853" spans="1:7">
      <c r="A853" s="1">
        <v>45079</v>
      </c>
      <c r="B853" t="s">
        <v>169</v>
      </c>
      <c r="C853" t="s">
        <v>170</v>
      </c>
      <c r="D853" s="2">
        <v>95</v>
      </c>
      <c r="E853" s="2">
        <v>60</v>
      </c>
      <c r="F853" s="2">
        <v>51</v>
      </c>
      <c r="G853" s="57">
        <f t="shared" si="13"/>
        <v>95</v>
      </c>
    </row>
    <row r="854" spans="1:7">
      <c r="A854" s="1">
        <v>45079</v>
      </c>
      <c r="B854" t="s">
        <v>300</v>
      </c>
      <c r="C854" t="s">
        <v>301</v>
      </c>
      <c r="D854" s="2">
        <v>66</v>
      </c>
      <c r="E854" s="2">
        <v>56</v>
      </c>
      <c r="F854" s="2">
        <v>54</v>
      </c>
      <c r="G854" s="57">
        <f t="shared" si="13"/>
        <v>66</v>
      </c>
    </row>
    <row r="855" spans="1:7">
      <c r="A855" s="1">
        <v>45079</v>
      </c>
      <c r="B855" t="s">
        <v>1922</v>
      </c>
      <c r="C855" t="s">
        <v>1923</v>
      </c>
      <c r="D855" s="2">
        <v>60</v>
      </c>
      <c r="E855" s="2">
        <v>55</v>
      </c>
      <c r="F855" s="2">
        <v>49</v>
      </c>
      <c r="G855" s="57">
        <f t="shared" si="13"/>
        <v>60</v>
      </c>
    </row>
    <row r="856" spans="1:7">
      <c r="A856" s="1">
        <v>45079</v>
      </c>
      <c r="B856" t="s">
        <v>1975</v>
      </c>
      <c r="C856" t="s">
        <v>1976</v>
      </c>
      <c r="D856" s="2">
        <v>71</v>
      </c>
      <c r="E856" s="2">
        <v>62</v>
      </c>
      <c r="F856" s="2">
        <v>56</v>
      </c>
      <c r="G856" s="57">
        <f t="shared" si="13"/>
        <v>71</v>
      </c>
    </row>
    <row r="857" spans="1:7">
      <c r="A857" s="1">
        <v>45079</v>
      </c>
      <c r="B857" t="s">
        <v>1702</v>
      </c>
      <c r="C857" t="s">
        <v>1703</v>
      </c>
      <c r="D857" s="2">
        <v>34</v>
      </c>
      <c r="E857" s="2">
        <v>54</v>
      </c>
      <c r="F857" s="2">
        <v>49</v>
      </c>
      <c r="G857" s="57">
        <f t="shared" si="13"/>
        <v>34</v>
      </c>
    </row>
    <row r="858" spans="1:7">
      <c r="A858" s="1">
        <v>45079</v>
      </c>
      <c r="B858" t="s">
        <v>2275</v>
      </c>
      <c r="C858" t="s">
        <v>2276</v>
      </c>
      <c r="D858" s="2">
        <v>46</v>
      </c>
      <c r="E858" s="2">
        <v>56</v>
      </c>
      <c r="F858" s="2">
        <v>51</v>
      </c>
      <c r="G858" s="57">
        <f t="shared" si="13"/>
        <v>46</v>
      </c>
    </row>
    <row r="859" spans="1:7">
      <c r="A859" s="1">
        <v>45079</v>
      </c>
      <c r="B859" t="s">
        <v>575</v>
      </c>
      <c r="C859" t="s">
        <v>576</v>
      </c>
      <c r="D859" s="2">
        <v>61</v>
      </c>
      <c r="E859" s="2">
        <v>51</v>
      </c>
      <c r="F859" s="2">
        <v>56</v>
      </c>
      <c r="G859" s="57">
        <f t="shared" si="13"/>
        <v>61</v>
      </c>
    </row>
    <row r="860" spans="1:7">
      <c r="A860" s="1">
        <v>45079</v>
      </c>
      <c r="B860" t="s">
        <v>1253</v>
      </c>
      <c r="C860" t="s">
        <v>1254</v>
      </c>
      <c r="D860" s="2">
        <v>38</v>
      </c>
      <c r="E860" s="2">
        <v>55</v>
      </c>
      <c r="F860" s="2">
        <v>52</v>
      </c>
      <c r="G860" s="57">
        <f t="shared" si="13"/>
        <v>38</v>
      </c>
    </row>
    <row r="861" spans="1:7">
      <c r="A861" s="1">
        <v>45079</v>
      </c>
      <c r="B861" t="s">
        <v>551</v>
      </c>
      <c r="C861" t="s">
        <v>552</v>
      </c>
      <c r="D861" s="2">
        <v>73</v>
      </c>
      <c r="E861" s="2">
        <v>62</v>
      </c>
      <c r="F861" s="2">
        <v>56</v>
      </c>
      <c r="G861" s="57">
        <f t="shared" si="13"/>
        <v>73</v>
      </c>
    </row>
    <row r="862" spans="1:7">
      <c r="A862" s="1">
        <v>45079</v>
      </c>
      <c r="B862" t="s">
        <v>135</v>
      </c>
      <c r="C862" t="s">
        <v>136</v>
      </c>
      <c r="D862" s="2">
        <v>85</v>
      </c>
      <c r="E862" s="2">
        <v>64</v>
      </c>
      <c r="F862" s="2">
        <v>49</v>
      </c>
      <c r="G862" s="57">
        <f t="shared" si="13"/>
        <v>85</v>
      </c>
    </row>
    <row r="863" spans="1:7">
      <c r="A863" s="1">
        <v>45079</v>
      </c>
      <c r="B863" t="s">
        <v>523</v>
      </c>
      <c r="C863" t="s">
        <v>524</v>
      </c>
      <c r="D863" s="2">
        <v>72</v>
      </c>
      <c r="E863" s="2">
        <v>62</v>
      </c>
      <c r="F863" s="2">
        <v>56</v>
      </c>
      <c r="G863" s="57">
        <f t="shared" si="13"/>
        <v>72</v>
      </c>
    </row>
    <row r="864" spans="1:7">
      <c r="A864" s="1">
        <v>45079</v>
      </c>
      <c r="B864" t="s">
        <v>468</v>
      </c>
      <c r="C864" t="s">
        <v>469</v>
      </c>
      <c r="D864" s="2">
        <v>40</v>
      </c>
      <c r="E864" s="2">
        <v>62</v>
      </c>
      <c r="F864" s="2">
        <v>48</v>
      </c>
      <c r="G864" s="57">
        <f t="shared" si="13"/>
        <v>40</v>
      </c>
    </row>
    <row r="865" spans="1:7">
      <c r="A865" s="1">
        <v>45079</v>
      </c>
      <c r="B865" t="s">
        <v>675</v>
      </c>
      <c r="C865" t="s">
        <v>676</v>
      </c>
      <c r="D865" s="2">
        <v>56</v>
      </c>
      <c r="E865" s="2">
        <v>56</v>
      </c>
      <c r="F865" s="2">
        <v>52</v>
      </c>
      <c r="G865" s="57">
        <f t="shared" si="13"/>
        <v>56</v>
      </c>
    </row>
    <row r="866" spans="1:7">
      <c r="A866" s="1">
        <v>45079</v>
      </c>
      <c r="B866" t="s">
        <v>2125</v>
      </c>
      <c r="C866" t="s">
        <v>2126</v>
      </c>
      <c r="D866" s="2">
        <v>46</v>
      </c>
      <c r="E866" s="2">
        <v>53</v>
      </c>
      <c r="F866" s="2">
        <v>53</v>
      </c>
      <c r="G866" s="57">
        <f t="shared" si="13"/>
        <v>46</v>
      </c>
    </row>
    <row r="867" spans="1:7">
      <c r="A867" s="1">
        <v>45079</v>
      </c>
      <c r="B867" t="s">
        <v>84</v>
      </c>
      <c r="C867" t="s">
        <v>85</v>
      </c>
      <c r="D867" s="2">
        <v>79</v>
      </c>
      <c r="E867" s="2">
        <v>53</v>
      </c>
      <c r="F867" s="2">
        <v>43</v>
      </c>
      <c r="G867" s="57">
        <f t="shared" si="13"/>
        <v>79</v>
      </c>
    </row>
    <row r="868" spans="1:7">
      <c r="A868" s="1">
        <v>45079</v>
      </c>
      <c r="B868" t="s">
        <v>976</v>
      </c>
      <c r="C868" t="s">
        <v>977</v>
      </c>
      <c r="D868" s="2">
        <v>43</v>
      </c>
      <c r="E868" s="2">
        <v>54</v>
      </c>
      <c r="F868" s="2">
        <v>54</v>
      </c>
      <c r="G868" s="57">
        <f t="shared" si="13"/>
        <v>43</v>
      </c>
    </row>
    <row r="869" spans="1:7">
      <c r="A869" s="1">
        <v>45079</v>
      </c>
      <c r="B869" t="s">
        <v>697</v>
      </c>
      <c r="C869" t="s">
        <v>698</v>
      </c>
      <c r="D869" s="2">
        <v>51</v>
      </c>
      <c r="E869" s="2">
        <v>55</v>
      </c>
      <c r="F869" s="2">
        <v>47</v>
      </c>
      <c r="G869" s="57">
        <f t="shared" si="13"/>
        <v>51</v>
      </c>
    </row>
    <row r="870" spans="1:7">
      <c r="A870" s="1">
        <v>45079</v>
      </c>
      <c r="B870" t="s">
        <v>1900</v>
      </c>
      <c r="C870" t="s">
        <v>1901</v>
      </c>
      <c r="D870" s="2">
        <v>54</v>
      </c>
      <c r="E870" s="2">
        <v>56</v>
      </c>
      <c r="F870" s="2">
        <v>48</v>
      </c>
      <c r="G870" s="57">
        <f t="shared" si="13"/>
        <v>54</v>
      </c>
    </row>
    <row r="871" spans="1:7">
      <c r="A871" s="1">
        <v>45079</v>
      </c>
      <c r="B871" t="s">
        <v>1120</v>
      </c>
      <c r="C871" t="s">
        <v>1121</v>
      </c>
      <c r="D871" s="2">
        <v>39</v>
      </c>
      <c r="E871" s="2">
        <v>51</v>
      </c>
      <c r="F871" s="2">
        <v>54</v>
      </c>
      <c r="G871" s="57">
        <f t="shared" si="13"/>
        <v>39</v>
      </c>
    </row>
    <row r="872" spans="1:7">
      <c r="A872" s="1">
        <v>45079</v>
      </c>
      <c r="B872" t="s">
        <v>515</v>
      </c>
      <c r="C872" t="s">
        <v>516</v>
      </c>
      <c r="D872" s="2">
        <v>71</v>
      </c>
      <c r="E872" s="2">
        <v>62</v>
      </c>
      <c r="F872" s="2">
        <v>56</v>
      </c>
      <c r="G872" s="57">
        <f t="shared" si="13"/>
        <v>71</v>
      </c>
    </row>
    <row r="873" spans="1:7">
      <c r="A873" s="1">
        <v>45079</v>
      </c>
      <c r="B873" t="s">
        <v>2197</v>
      </c>
      <c r="C873" t="s">
        <v>2198</v>
      </c>
      <c r="D873" s="2">
        <v>79</v>
      </c>
      <c r="E873" s="2">
        <v>62</v>
      </c>
      <c r="F873" s="2">
        <v>55</v>
      </c>
      <c r="G873" s="57">
        <f t="shared" si="13"/>
        <v>79</v>
      </c>
    </row>
    <row r="874" spans="1:7">
      <c r="A874" s="1">
        <v>45079</v>
      </c>
      <c r="B874" t="s">
        <v>517</v>
      </c>
      <c r="C874" t="s">
        <v>518</v>
      </c>
      <c r="D874" s="2">
        <v>71</v>
      </c>
      <c r="E874" s="2">
        <v>62</v>
      </c>
      <c r="F874" s="2">
        <v>56</v>
      </c>
      <c r="G874" s="57">
        <f t="shared" si="13"/>
        <v>71</v>
      </c>
    </row>
    <row r="875" spans="1:7">
      <c r="A875" s="1">
        <v>45079</v>
      </c>
      <c r="B875" t="s">
        <v>2155</v>
      </c>
      <c r="C875" t="s">
        <v>2156</v>
      </c>
      <c r="D875" s="2">
        <v>23</v>
      </c>
      <c r="E875" s="2">
        <v>54</v>
      </c>
      <c r="F875" s="2">
        <v>52</v>
      </c>
      <c r="G875" s="57">
        <f t="shared" si="13"/>
        <v>23</v>
      </c>
    </row>
    <row r="876" spans="1:7">
      <c r="A876" s="1">
        <v>45079</v>
      </c>
      <c r="B876" t="s">
        <v>2572</v>
      </c>
      <c r="C876" t="s">
        <v>2573</v>
      </c>
      <c r="D876" s="2">
        <v>69</v>
      </c>
      <c r="E876" s="2">
        <v>51</v>
      </c>
      <c r="F876" s="2">
        <v>54</v>
      </c>
      <c r="G876" s="57">
        <f t="shared" si="13"/>
        <v>69</v>
      </c>
    </row>
    <row r="877" spans="1:7">
      <c r="A877" s="1">
        <v>45079</v>
      </c>
      <c r="B877" t="s">
        <v>1073</v>
      </c>
      <c r="C877" t="s">
        <v>1074</v>
      </c>
      <c r="D877" s="2">
        <v>56</v>
      </c>
      <c r="E877" s="2">
        <v>50</v>
      </c>
      <c r="F877" s="2">
        <v>52</v>
      </c>
      <c r="G877" s="57">
        <f t="shared" si="13"/>
        <v>56</v>
      </c>
    </row>
    <row r="878" spans="1:7">
      <c r="A878" s="1">
        <v>45079</v>
      </c>
      <c r="B878" t="s">
        <v>638</v>
      </c>
      <c r="C878" t="s">
        <v>639</v>
      </c>
      <c r="D878" s="2">
        <v>50</v>
      </c>
      <c r="E878" s="2">
        <v>58</v>
      </c>
      <c r="F878" s="2">
        <v>49</v>
      </c>
      <c r="G878" s="57">
        <f t="shared" si="13"/>
        <v>50</v>
      </c>
    </row>
    <row r="879" spans="1:7">
      <c r="A879" s="1">
        <v>45079</v>
      </c>
      <c r="B879" t="s">
        <v>1306</v>
      </c>
      <c r="C879" t="s">
        <v>1307</v>
      </c>
      <c r="D879" s="2">
        <v>0</v>
      </c>
      <c r="E879" s="2">
        <v>52</v>
      </c>
      <c r="F879" s="2">
        <v>42</v>
      </c>
      <c r="G879" s="57">
        <f t="shared" si="13"/>
        <v>0</v>
      </c>
    </row>
    <row r="880" spans="1:7">
      <c r="A880" s="1">
        <v>45079</v>
      </c>
      <c r="B880" t="s">
        <v>757</v>
      </c>
      <c r="C880" t="s">
        <v>758</v>
      </c>
      <c r="D880" s="2">
        <v>51</v>
      </c>
      <c r="E880" s="2">
        <v>53</v>
      </c>
      <c r="F880" s="2">
        <v>53</v>
      </c>
      <c r="G880" s="57">
        <f t="shared" si="13"/>
        <v>51</v>
      </c>
    </row>
    <row r="881" spans="1:7">
      <c r="A881" s="1">
        <v>45079</v>
      </c>
      <c r="B881" t="s">
        <v>1128</v>
      </c>
      <c r="C881" t="s">
        <v>1129</v>
      </c>
      <c r="D881" s="2">
        <v>20</v>
      </c>
      <c r="E881" s="2">
        <v>58</v>
      </c>
      <c r="F881" s="2">
        <v>44</v>
      </c>
      <c r="G881" s="57">
        <f t="shared" si="13"/>
        <v>20</v>
      </c>
    </row>
    <row r="882" spans="1:7">
      <c r="A882" s="1">
        <v>45079</v>
      </c>
      <c r="B882" t="s">
        <v>1118</v>
      </c>
      <c r="C882" t="s">
        <v>1119</v>
      </c>
      <c r="D882" s="2">
        <v>20</v>
      </c>
      <c r="E882" s="2">
        <v>58</v>
      </c>
      <c r="F882" s="2">
        <v>44</v>
      </c>
      <c r="G882" s="57">
        <f t="shared" si="13"/>
        <v>20</v>
      </c>
    </row>
    <row r="883" spans="1:7">
      <c r="A883" s="1">
        <v>45079</v>
      </c>
      <c r="B883" t="s">
        <v>418</v>
      </c>
      <c r="C883" t="s">
        <v>419</v>
      </c>
      <c r="D883" s="2">
        <v>57</v>
      </c>
      <c r="E883" s="2">
        <v>55</v>
      </c>
      <c r="F883" s="2">
        <v>53</v>
      </c>
      <c r="G883" s="57">
        <f t="shared" si="13"/>
        <v>57</v>
      </c>
    </row>
    <row r="884" spans="1:7">
      <c r="A884" s="1">
        <v>45079</v>
      </c>
      <c r="B884" t="s">
        <v>1439</v>
      </c>
      <c r="C884" t="s">
        <v>1440</v>
      </c>
      <c r="D884" s="2">
        <v>58</v>
      </c>
      <c r="E884" s="2">
        <v>50</v>
      </c>
      <c r="F884" s="2">
        <v>54</v>
      </c>
      <c r="G884" s="57">
        <f t="shared" si="13"/>
        <v>58</v>
      </c>
    </row>
    <row r="885" spans="1:7">
      <c r="A885" s="1">
        <v>45079</v>
      </c>
      <c r="B885" t="s">
        <v>1441</v>
      </c>
      <c r="C885" t="s">
        <v>1442</v>
      </c>
      <c r="D885" s="2">
        <v>43</v>
      </c>
      <c r="E885" s="2">
        <v>50</v>
      </c>
      <c r="F885" s="2">
        <v>50</v>
      </c>
      <c r="G885" s="57">
        <f t="shared" si="13"/>
        <v>43</v>
      </c>
    </row>
    <row r="886" spans="1:7">
      <c r="A886" s="1">
        <v>45079</v>
      </c>
      <c r="B886" t="s">
        <v>1862</v>
      </c>
      <c r="C886" t="s">
        <v>1863</v>
      </c>
      <c r="D886" s="2">
        <v>50</v>
      </c>
      <c r="E886" s="2">
        <v>51</v>
      </c>
      <c r="F886" s="2">
        <v>53</v>
      </c>
      <c r="G886" s="57">
        <f t="shared" si="13"/>
        <v>50</v>
      </c>
    </row>
    <row r="887" spans="1:7">
      <c r="A887" s="1">
        <v>45079</v>
      </c>
      <c r="B887" t="s">
        <v>38</v>
      </c>
      <c r="C887" t="s">
        <v>1391</v>
      </c>
      <c r="D887" s="2">
        <v>8</v>
      </c>
      <c r="E887" s="2">
        <v>64</v>
      </c>
      <c r="F887" s="2">
        <v>47</v>
      </c>
      <c r="G887" s="57">
        <f t="shared" si="13"/>
        <v>8</v>
      </c>
    </row>
    <row r="888" spans="1:7">
      <c r="A888" s="1">
        <v>45079</v>
      </c>
      <c r="B888" t="s">
        <v>2400</v>
      </c>
      <c r="C888" t="s">
        <v>2401</v>
      </c>
      <c r="D888" s="2">
        <v>41</v>
      </c>
      <c r="E888" s="2">
        <v>53</v>
      </c>
      <c r="F888" s="2">
        <v>52</v>
      </c>
      <c r="G888" s="57">
        <f t="shared" si="13"/>
        <v>41</v>
      </c>
    </row>
    <row r="889" spans="1:7">
      <c r="A889" s="1">
        <v>45079</v>
      </c>
      <c r="B889" t="s">
        <v>1941</v>
      </c>
      <c r="C889" t="s">
        <v>1942</v>
      </c>
      <c r="D889" s="2">
        <v>53</v>
      </c>
      <c r="E889" s="2">
        <v>55</v>
      </c>
      <c r="F889" s="2">
        <v>54</v>
      </c>
      <c r="G889" s="57">
        <f t="shared" si="13"/>
        <v>53</v>
      </c>
    </row>
    <row r="890" spans="1:7">
      <c r="A890" s="1">
        <v>45079</v>
      </c>
      <c r="B890" t="s">
        <v>1174</v>
      </c>
      <c r="C890" t="s">
        <v>1175</v>
      </c>
      <c r="D890" s="2">
        <v>19</v>
      </c>
      <c r="E890" s="2">
        <v>49</v>
      </c>
      <c r="F890" s="2">
        <v>47</v>
      </c>
      <c r="G890" s="57">
        <f t="shared" si="13"/>
        <v>19</v>
      </c>
    </row>
    <row r="891" spans="1:7">
      <c r="A891" s="1">
        <v>45079</v>
      </c>
      <c r="B891" t="s">
        <v>1220</v>
      </c>
      <c r="C891" t="s">
        <v>1221</v>
      </c>
      <c r="D891" s="2">
        <v>36</v>
      </c>
      <c r="E891" s="2">
        <v>52</v>
      </c>
      <c r="F891" s="2">
        <v>50</v>
      </c>
      <c r="G891" s="57">
        <f t="shared" si="13"/>
        <v>36</v>
      </c>
    </row>
    <row r="892" spans="1:7">
      <c r="A892" s="1">
        <v>45079</v>
      </c>
      <c r="B892" t="s">
        <v>1697</v>
      </c>
      <c r="C892" t="s">
        <v>1698</v>
      </c>
      <c r="D892" s="2">
        <v>47</v>
      </c>
      <c r="E892" s="2">
        <v>48</v>
      </c>
      <c r="F892" s="2">
        <v>54</v>
      </c>
      <c r="G892" s="57">
        <f t="shared" si="13"/>
        <v>47</v>
      </c>
    </row>
    <row r="893" spans="1:7">
      <c r="A893" s="1">
        <v>45079</v>
      </c>
      <c r="B893" t="s">
        <v>464</v>
      </c>
      <c r="C893" t="s">
        <v>465</v>
      </c>
      <c r="D893" s="2">
        <v>68</v>
      </c>
      <c r="E893" s="2">
        <v>56</v>
      </c>
      <c r="F893" s="2">
        <v>52</v>
      </c>
      <c r="G893" s="57">
        <f t="shared" si="13"/>
        <v>68</v>
      </c>
    </row>
    <row r="894" spans="1:7">
      <c r="A894" s="1">
        <v>45079</v>
      </c>
      <c r="B894" t="s">
        <v>1046</v>
      </c>
      <c r="C894" t="s">
        <v>1047</v>
      </c>
      <c r="D894" s="2">
        <v>45</v>
      </c>
      <c r="E894" s="2">
        <v>57</v>
      </c>
      <c r="F894" s="2">
        <v>51</v>
      </c>
      <c r="G894" s="57">
        <f t="shared" si="13"/>
        <v>45</v>
      </c>
    </row>
    <row r="895" spans="1:7">
      <c r="A895" s="1">
        <v>45079</v>
      </c>
      <c r="B895" t="s">
        <v>195</v>
      </c>
      <c r="C895" t="s">
        <v>196</v>
      </c>
      <c r="D895" s="2">
        <v>74</v>
      </c>
      <c r="E895" s="2">
        <v>52</v>
      </c>
      <c r="F895" s="2">
        <v>49</v>
      </c>
      <c r="G895" s="57">
        <f t="shared" si="13"/>
        <v>74</v>
      </c>
    </row>
    <row r="896" spans="1:7">
      <c r="A896" s="1">
        <v>45079</v>
      </c>
      <c r="B896" t="s">
        <v>563</v>
      </c>
      <c r="C896" t="s">
        <v>564</v>
      </c>
      <c r="D896" s="2">
        <v>15</v>
      </c>
      <c r="E896" s="2">
        <v>59</v>
      </c>
      <c r="F896" s="2">
        <v>44</v>
      </c>
      <c r="G896" s="57">
        <f t="shared" si="13"/>
        <v>15</v>
      </c>
    </row>
    <row r="897" spans="1:7">
      <c r="A897" s="1">
        <v>45079</v>
      </c>
      <c r="B897" t="s">
        <v>733</v>
      </c>
      <c r="C897" t="s">
        <v>734</v>
      </c>
      <c r="D897" s="2">
        <v>78</v>
      </c>
      <c r="E897" s="2">
        <v>56</v>
      </c>
      <c r="F897" s="2">
        <v>48</v>
      </c>
      <c r="G897" s="57">
        <f t="shared" si="13"/>
        <v>78</v>
      </c>
    </row>
    <row r="898" spans="1:7">
      <c r="A898" s="1">
        <v>45079</v>
      </c>
      <c r="B898" t="s">
        <v>1419</v>
      </c>
      <c r="C898" t="s">
        <v>1420</v>
      </c>
      <c r="D898" s="2">
        <v>24</v>
      </c>
      <c r="E898" s="2">
        <v>40</v>
      </c>
      <c r="F898" s="2">
        <v>63</v>
      </c>
      <c r="G898" s="57">
        <f t="shared" si="13"/>
        <v>24</v>
      </c>
    </row>
    <row r="899" spans="1:7">
      <c r="A899" s="1">
        <v>45079</v>
      </c>
      <c r="B899" t="s">
        <v>1501</v>
      </c>
      <c r="C899" t="s">
        <v>1502</v>
      </c>
      <c r="D899" s="2">
        <v>18</v>
      </c>
      <c r="E899" s="2">
        <v>55</v>
      </c>
      <c r="F899" s="2">
        <v>51</v>
      </c>
      <c r="G899" s="57">
        <f t="shared" si="13"/>
        <v>18</v>
      </c>
    </row>
    <row r="900" spans="1:7">
      <c r="A900" s="1">
        <v>45079</v>
      </c>
      <c r="B900" t="s">
        <v>1787</v>
      </c>
      <c r="C900" t="s">
        <v>1788</v>
      </c>
      <c r="D900" s="2">
        <v>39</v>
      </c>
      <c r="E900" s="2">
        <v>36</v>
      </c>
      <c r="F900" s="2">
        <v>69</v>
      </c>
      <c r="G900" s="57">
        <f t="shared" ref="G900:G963" si="14">IF(D900="NA",0,D900*D$2)+IF(E900="NA",0,E900*E$2)+IF(F900="NA",0,F900*F$2)</f>
        <v>39</v>
      </c>
    </row>
    <row r="901" spans="1:7">
      <c r="A901" s="1">
        <v>45079</v>
      </c>
      <c r="B901" t="s">
        <v>2441</v>
      </c>
      <c r="C901" t="s">
        <v>2442</v>
      </c>
      <c r="D901" s="2">
        <v>61</v>
      </c>
      <c r="E901" s="2">
        <v>53</v>
      </c>
      <c r="F901" s="2">
        <v>51</v>
      </c>
      <c r="G901" s="57">
        <f t="shared" si="14"/>
        <v>61</v>
      </c>
    </row>
    <row r="902" spans="1:7">
      <c r="A902" s="1">
        <v>45079</v>
      </c>
      <c r="B902" t="s">
        <v>2345</v>
      </c>
      <c r="C902" t="s">
        <v>2346</v>
      </c>
      <c r="D902" s="2">
        <v>16</v>
      </c>
      <c r="E902" s="2">
        <v>50</v>
      </c>
      <c r="F902" s="2">
        <v>55</v>
      </c>
      <c r="G902" s="57">
        <f t="shared" si="14"/>
        <v>16</v>
      </c>
    </row>
    <row r="903" spans="1:7">
      <c r="A903" s="1">
        <v>45079</v>
      </c>
      <c r="B903" t="s">
        <v>1192</v>
      </c>
      <c r="C903" t="s">
        <v>1193</v>
      </c>
      <c r="D903" s="2">
        <v>25</v>
      </c>
      <c r="E903" s="2">
        <v>53</v>
      </c>
      <c r="F903" s="2">
        <v>49</v>
      </c>
      <c r="G903" s="57">
        <f t="shared" si="14"/>
        <v>25</v>
      </c>
    </row>
    <row r="904" spans="1:7">
      <c r="A904" s="1">
        <v>45079</v>
      </c>
      <c r="B904" t="s">
        <v>1559</v>
      </c>
      <c r="C904" t="s">
        <v>1560</v>
      </c>
      <c r="D904" s="2">
        <v>36</v>
      </c>
      <c r="E904" s="2">
        <v>52</v>
      </c>
      <c r="F904" s="2">
        <v>51</v>
      </c>
      <c r="G904" s="57">
        <f t="shared" si="14"/>
        <v>36</v>
      </c>
    </row>
    <row r="905" spans="1:7">
      <c r="A905" s="1">
        <v>45079</v>
      </c>
      <c r="B905" t="s">
        <v>1212</v>
      </c>
      <c r="C905" t="s">
        <v>1213</v>
      </c>
      <c r="D905" s="2">
        <v>34</v>
      </c>
      <c r="E905" s="2">
        <v>53</v>
      </c>
      <c r="F905" s="2">
        <v>50</v>
      </c>
      <c r="G905" s="57">
        <f t="shared" si="14"/>
        <v>34</v>
      </c>
    </row>
    <row r="906" spans="1:7">
      <c r="A906" s="1">
        <v>45079</v>
      </c>
      <c r="B906" t="s">
        <v>1062</v>
      </c>
      <c r="C906" t="s">
        <v>1063</v>
      </c>
      <c r="D906" s="2">
        <v>50</v>
      </c>
      <c r="E906" s="2">
        <v>55</v>
      </c>
      <c r="F906" s="2">
        <v>47</v>
      </c>
      <c r="G906" s="57">
        <f t="shared" si="14"/>
        <v>50</v>
      </c>
    </row>
    <row r="907" spans="1:7">
      <c r="A907" s="1">
        <v>45079</v>
      </c>
      <c r="B907" t="s">
        <v>941</v>
      </c>
      <c r="C907" t="s">
        <v>942</v>
      </c>
      <c r="D907" s="2">
        <v>21</v>
      </c>
      <c r="E907" s="2">
        <v>54</v>
      </c>
      <c r="F907" s="2">
        <v>49</v>
      </c>
      <c r="G907" s="57">
        <f t="shared" si="14"/>
        <v>21</v>
      </c>
    </row>
    <row r="908" spans="1:7">
      <c r="A908" s="1">
        <v>45079</v>
      </c>
      <c r="B908" t="s">
        <v>1599</v>
      </c>
      <c r="C908" t="s">
        <v>1600</v>
      </c>
      <c r="D908" s="2">
        <v>52</v>
      </c>
      <c r="E908" s="2">
        <v>60</v>
      </c>
      <c r="F908" s="2">
        <v>48</v>
      </c>
      <c r="G908" s="57">
        <f t="shared" si="14"/>
        <v>52</v>
      </c>
    </row>
    <row r="909" spans="1:7">
      <c r="A909" s="1">
        <v>45079</v>
      </c>
      <c r="B909" t="s">
        <v>2376</v>
      </c>
      <c r="C909" t="s">
        <v>2377</v>
      </c>
      <c r="D909" s="2">
        <v>37</v>
      </c>
      <c r="E909" s="2">
        <v>55</v>
      </c>
      <c r="F909" s="2">
        <v>53</v>
      </c>
      <c r="G909" s="57">
        <f t="shared" si="14"/>
        <v>37</v>
      </c>
    </row>
    <row r="910" spans="1:7">
      <c r="A910" s="1">
        <v>45079</v>
      </c>
      <c r="B910" t="s">
        <v>1718</v>
      </c>
      <c r="C910" t="s">
        <v>1719</v>
      </c>
      <c r="D910" s="2">
        <v>4</v>
      </c>
      <c r="E910" s="2">
        <v>51</v>
      </c>
      <c r="F910" s="2">
        <v>50</v>
      </c>
      <c r="G910" s="57">
        <f t="shared" si="14"/>
        <v>4</v>
      </c>
    </row>
    <row r="911" spans="1:7">
      <c r="A911" s="1">
        <v>45079</v>
      </c>
      <c r="B911" t="s">
        <v>335</v>
      </c>
      <c r="C911" t="s">
        <v>336</v>
      </c>
      <c r="D911" s="2">
        <v>66</v>
      </c>
      <c r="E911" s="2">
        <v>65</v>
      </c>
      <c r="F911" s="2">
        <v>53</v>
      </c>
      <c r="G911" s="57">
        <f t="shared" si="14"/>
        <v>66</v>
      </c>
    </row>
    <row r="912" spans="1:7">
      <c r="A912" s="1">
        <v>45079</v>
      </c>
      <c r="B912" t="s">
        <v>1657</v>
      </c>
      <c r="C912" t="s">
        <v>1658</v>
      </c>
      <c r="D912" s="2">
        <v>14</v>
      </c>
      <c r="E912" s="2">
        <v>50</v>
      </c>
      <c r="F912" s="2">
        <v>53</v>
      </c>
      <c r="G912" s="57">
        <f t="shared" si="14"/>
        <v>14</v>
      </c>
    </row>
    <row r="913" spans="1:7">
      <c r="A913" s="1">
        <v>45079</v>
      </c>
      <c r="B913" t="s">
        <v>691</v>
      </c>
      <c r="C913" t="s">
        <v>692</v>
      </c>
      <c r="D913" s="2">
        <v>40</v>
      </c>
      <c r="E913" s="2">
        <v>53</v>
      </c>
      <c r="F913" s="2">
        <v>48</v>
      </c>
      <c r="G913" s="57">
        <f t="shared" si="14"/>
        <v>40</v>
      </c>
    </row>
    <row r="914" spans="1:7">
      <c r="A914" s="1">
        <v>45079</v>
      </c>
      <c r="B914" t="s">
        <v>1154</v>
      </c>
      <c r="C914" t="s">
        <v>1155</v>
      </c>
      <c r="D914" s="2">
        <v>39</v>
      </c>
      <c r="E914" s="2">
        <v>50</v>
      </c>
      <c r="F914" s="2">
        <v>53</v>
      </c>
      <c r="G914" s="57">
        <f t="shared" si="14"/>
        <v>39</v>
      </c>
    </row>
    <row r="915" spans="1:7">
      <c r="A915" s="1">
        <v>45079</v>
      </c>
      <c r="B915" t="s">
        <v>141</v>
      </c>
      <c r="C915" t="s">
        <v>142</v>
      </c>
      <c r="D915" s="2">
        <v>58</v>
      </c>
      <c r="E915" s="2">
        <v>50</v>
      </c>
      <c r="F915" s="2">
        <v>48</v>
      </c>
      <c r="G915" s="57">
        <f t="shared" si="14"/>
        <v>58</v>
      </c>
    </row>
    <row r="916" spans="1:7">
      <c r="A916" s="1">
        <v>45079</v>
      </c>
      <c r="B916" t="s">
        <v>1543</v>
      </c>
      <c r="C916" t="s">
        <v>1544</v>
      </c>
      <c r="D916" s="2">
        <v>0</v>
      </c>
      <c r="E916" s="2">
        <v>56</v>
      </c>
      <c r="F916" s="2">
        <v>44</v>
      </c>
      <c r="G916" s="57">
        <f t="shared" si="14"/>
        <v>0</v>
      </c>
    </row>
    <row r="917" spans="1:7">
      <c r="A917" s="1">
        <v>45079</v>
      </c>
      <c r="B917" t="s">
        <v>1300</v>
      </c>
      <c r="C917" t="s">
        <v>1301</v>
      </c>
      <c r="D917" s="2">
        <v>37</v>
      </c>
      <c r="E917" s="2">
        <v>53</v>
      </c>
      <c r="F917" s="2">
        <v>50</v>
      </c>
      <c r="G917" s="57">
        <f t="shared" si="14"/>
        <v>37</v>
      </c>
    </row>
    <row r="918" spans="1:7">
      <c r="A918" s="1">
        <v>45079</v>
      </c>
      <c r="B918" t="s">
        <v>1475</v>
      </c>
      <c r="C918" t="s">
        <v>1476</v>
      </c>
      <c r="D918" s="2">
        <v>36</v>
      </c>
      <c r="E918" s="2">
        <v>54</v>
      </c>
      <c r="F918" s="2">
        <v>50</v>
      </c>
      <c r="G918" s="57">
        <f t="shared" si="14"/>
        <v>36</v>
      </c>
    </row>
    <row r="919" spans="1:7">
      <c r="A919" s="1">
        <v>45079</v>
      </c>
      <c r="B919" t="s">
        <v>1524</v>
      </c>
      <c r="C919" t="s">
        <v>1525</v>
      </c>
      <c r="D919" s="2">
        <v>15</v>
      </c>
      <c r="E919" s="2">
        <v>52</v>
      </c>
      <c r="F919" s="2">
        <v>60</v>
      </c>
      <c r="G919" s="57">
        <f t="shared" si="14"/>
        <v>15</v>
      </c>
    </row>
    <row r="920" spans="1:7">
      <c r="A920" s="1">
        <v>45079</v>
      </c>
      <c r="B920" t="s">
        <v>1714</v>
      </c>
      <c r="C920" t="s">
        <v>1715</v>
      </c>
      <c r="D920" s="2">
        <v>5</v>
      </c>
      <c r="E920" s="2">
        <v>52</v>
      </c>
      <c r="F920" s="2">
        <v>44</v>
      </c>
      <c r="G920" s="57">
        <f t="shared" si="14"/>
        <v>5</v>
      </c>
    </row>
    <row r="921" spans="1:7">
      <c r="A921" s="1">
        <v>45079</v>
      </c>
      <c r="B921" t="s">
        <v>192</v>
      </c>
      <c r="C921" t="s">
        <v>193</v>
      </c>
      <c r="D921" s="2">
        <v>77</v>
      </c>
      <c r="E921" s="2">
        <v>59</v>
      </c>
      <c r="F921" s="2">
        <v>57</v>
      </c>
      <c r="G921" s="57">
        <f t="shared" si="14"/>
        <v>77</v>
      </c>
    </row>
    <row r="922" spans="1:7">
      <c r="A922" s="1">
        <v>45079</v>
      </c>
      <c r="B922" t="s">
        <v>2380</v>
      </c>
      <c r="C922" t="s">
        <v>2381</v>
      </c>
      <c r="D922" s="2">
        <v>48</v>
      </c>
      <c r="E922" s="2">
        <v>54</v>
      </c>
      <c r="F922" s="2">
        <v>53</v>
      </c>
      <c r="G922" s="57">
        <f t="shared" si="14"/>
        <v>48</v>
      </c>
    </row>
    <row r="923" spans="1:7">
      <c r="A923" s="1">
        <v>45079</v>
      </c>
      <c r="B923" t="s">
        <v>1132</v>
      </c>
      <c r="C923" t="s">
        <v>1133</v>
      </c>
      <c r="D923" s="2">
        <v>50</v>
      </c>
      <c r="E923" s="2">
        <v>56</v>
      </c>
      <c r="F923" s="2">
        <v>46</v>
      </c>
      <c r="G923" s="57">
        <f t="shared" si="14"/>
        <v>50</v>
      </c>
    </row>
    <row r="924" spans="1:7">
      <c r="A924" s="1">
        <v>45079</v>
      </c>
      <c r="B924" t="s">
        <v>567</v>
      </c>
      <c r="C924" t="s">
        <v>568</v>
      </c>
      <c r="D924" s="2">
        <v>56</v>
      </c>
      <c r="E924" s="2">
        <v>56</v>
      </c>
      <c r="F924" s="2">
        <v>46</v>
      </c>
      <c r="G924" s="57">
        <f t="shared" si="14"/>
        <v>56</v>
      </c>
    </row>
    <row r="925" spans="1:7">
      <c r="A925" s="1">
        <v>45079</v>
      </c>
      <c r="B925" t="s">
        <v>1447</v>
      </c>
      <c r="C925" t="s">
        <v>1448</v>
      </c>
      <c r="D925" s="2">
        <v>32</v>
      </c>
      <c r="E925" s="2">
        <v>52</v>
      </c>
      <c r="F925" s="2">
        <v>52</v>
      </c>
      <c r="G925" s="57">
        <f t="shared" si="14"/>
        <v>32</v>
      </c>
    </row>
    <row r="926" spans="1:7">
      <c r="A926" s="1">
        <v>45079</v>
      </c>
      <c r="B926" t="s">
        <v>2034</v>
      </c>
      <c r="C926" t="s">
        <v>2035</v>
      </c>
      <c r="D926" s="2">
        <v>48</v>
      </c>
      <c r="E926" s="2">
        <v>51</v>
      </c>
      <c r="F926" s="2">
        <v>54</v>
      </c>
      <c r="G926" s="57">
        <f t="shared" si="14"/>
        <v>48</v>
      </c>
    </row>
    <row r="927" spans="1:7">
      <c r="A927" s="1">
        <v>45079</v>
      </c>
      <c r="B927" t="s">
        <v>1499</v>
      </c>
      <c r="C927" t="s">
        <v>1500</v>
      </c>
      <c r="D927" s="2">
        <v>49</v>
      </c>
      <c r="E927" s="2">
        <v>51</v>
      </c>
      <c r="F927" s="2">
        <v>54</v>
      </c>
      <c r="G927" s="57">
        <f t="shared" si="14"/>
        <v>49</v>
      </c>
    </row>
    <row r="928" spans="1:7">
      <c r="A928" s="1">
        <v>45079</v>
      </c>
      <c r="B928" t="s">
        <v>1240</v>
      </c>
      <c r="C928" t="s">
        <v>1241</v>
      </c>
      <c r="D928" s="2">
        <v>38</v>
      </c>
      <c r="E928" s="2">
        <v>57</v>
      </c>
      <c r="F928" s="2">
        <v>53</v>
      </c>
      <c r="G928" s="57">
        <f t="shared" si="14"/>
        <v>38</v>
      </c>
    </row>
    <row r="929" spans="1:7">
      <c r="A929" s="1">
        <v>45079</v>
      </c>
      <c r="B929" t="s">
        <v>959</v>
      </c>
      <c r="C929" t="s">
        <v>960</v>
      </c>
      <c r="D929" s="2">
        <v>51</v>
      </c>
      <c r="E929" s="2">
        <v>43</v>
      </c>
      <c r="F929" s="2">
        <v>59</v>
      </c>
      <c r="G929" s="57">
        <f t="shared" si="14"/>
        <v>51</v>
      </c>
    </row>
    <row r="930" spans="1:7">
      <c r="A930" s="1">
        <v>45079</v>
      </c>
      <c r="B930" t="s">
        <v>56</v>
      </c>
      <c r="C930" t="s">
        <v>57</v>
      </c>
      <c r="D930" s="2">
        <v>56</v>
      </c>
      <c r="E930" s="2">
        <v>50</v>
      </c>
      <c r="F930" s="2">
        <v>42</v>
      </c>
      <c r="G930" s="57">
        <f t="shared" si="14"/>
        <v>56</v>
      </c>
    </row>
    <row r="931" spans="1:7">
      <c r="A931" s="1">
        <v>45079</v>
      </c>
      <c r="B931" t="s">
        <v>1928</v>
      </c>
      <c r="C931" t="s">
        <v>1929</v>
      </c>
      <c r="D931" s="2">
        <v>35</v>
      </c>
      <c r="E931" s="2">
        <v>58</v>
      </c>
      <c r="F931" s="2">
        <v>43</v>
      </c>
      <c r="G931" s="57">
        <f t="shared" si="14"/>
        <v>35</v>
      </c>
    </row>
    <row r="932" spans="1:7">
      <c r="A932" s="1">
        <v>45079</v>
      </c>
      <c r="B932" t="s">
        <v>1930</v>
      </c>
      <c r="C932" t="s">
        <v>1931</v>
      </c>
      <c r="D932" s="2">
        <v>40</v>
      </c>
      <c r="E932" s="2">
        <v>46</v>
      </c>
      <c r="F932" s="2">
        <v>55</v>
      </c>
      <c r="G932" s="57">
        <f t="shared" si="14"/>
        <v>40</v>
      </c>
    </row>
    <row r="933" spans="1:7">
      <c r="A933" s="1">
        <v>45079</v>
      </c>
      <c r="B933" t="s">
        <v>565</v>
      </c>
      <c r="C933" t="s">
        <v>566</v>
      </c>
      <c r="D933" s="2">
        <v>62</v>
      </c>
      <c r="E933" s="2">
        <v>54</v>
      </c>
      <c r="F933" s="2">
        <v>46</v>
      </c>
      <c r="G933" s="57">
        <f t="shared" si="14"/>
        <v>62</v>
      </c>
    </row>
    <row r="934" spans="1:7">
      <c r="A934" s="1">
        <v>45079</v>
      </c>
      <c r="B934" t="s">
        <v>378</v>
      </c>
      <c r="C934" t="s">
        <v>379</v>
      </c>
      <c r="D934" s="2">
        <v>61</v>
      </c>
      <c r="E934" s="2">
        <v>55</v>
      </c>
      <c r="F934" s="2">
        <v>48</v>
      </c>
      <c r="G934" s="57">
        <f t="shared" si="14"/>
        <v>61</v>
      </c>
    </row>
    <row r="935" spans="1:7">
      <c r="A935" s="1">
        <v>45079</v>
      </c>
      <c r="B935" t="s">
        <v>841</v>
      </c>
      <c r="C935" t="s">
        <v>842</v>
      </c>
      <c r="D935" s="2">
        <v>67</v>
      </c>
      <c r="E935" s="2">
        <v>62</v>
      </c>
      <c r="F935" s="2">
        <v>47</v>
      </c>
      <c r="G935" s="57">
        <f t="shared" si="14"/>
        <v>67</v>
      </c>
    </row>
    <row r="936" spans="1:7">
      <c r="A936" s="1">
        <v>45079</v>
      </c>
      <c r="B936" t="s">
        <v>1932</v>
      </c>
      <c r="C936" t="s">
        <v>1933</v>
      </c>
      <c r="D936" s="2">
        <v>15</v>
      </c>
      <c r="E936" s="2">
        <v>32</v>
      </c>
      <c r="F936" s="2">
        <v>64</v>
      </c>
      <c r="G936" s="57">
        <f t="shared" si="14"/>
        <v>15</v>
      </c>
    </row>
    <row r="937" spans="1:7">
      <c r="A937" s="1">
        <v>45079</v>
      </c>
      <c r="B937" t="s">
        <v>1880</v>
      </c>
      <c r="C937" t="s">
        <v>1881</v>
      </c>
      <c r="D937" s="2">
        <v>85</v>
      </c>
      <c r="E937" s="2">
        <v>55</v>
      </c>
      <c r="F937" s="2">
        <v>49</v>
      </c>
      <c r="G937" s="57">
        <f t="shared" si="14"/>
        <v>85</v>
      </c>
    </row>
    <row r="938" spans="1:7">
      <c r="A938" s="1">
        <v>45079</v>
      </c>
      <c r="B938" t="s">
        <v>1603</v>
      </c>
      <c r="C938" t="s">
        <v>1604</v>
      </c>
      <c r="D938" s="2">
        <v>24</v>
      </c>
      <c r="E938" s="2">
        <v>58</v>
      </c>
      <c r="F938" s="2">
        <v>45</v>
      </c>
      <c r="G938" s="57">
        <f t="shared" si="14"/>
        <v>24</v>
      </c>
    </row>
    <row r="939" spans="1:7">
      <c r="A939" s="1">
        <v>45079</v>
      </c>
      <c r="B939" t="s">
        <v>1884</v>
      </c>
      <c r="C939" t="s">
        <v>1885</v>
      </c>
      <c r="D939" s="2">
        <v>49</v>
      </c>
      <c r="E939" s="2">
        <v>56</v>
      </c>
      <c r="F939" s="2">
        <v>48</v>
      </c>
      <c r="G939" s="57">
        <f t="shared" si="14"/>
        <v>49</v>
      </c>
    </row>
    <row r="940" spans="1:7">
      <c r="A940" s="1">
        <v>45079</v>
      </c>
      <c r="B940" t="s">
        <v>2515</v>
      </c>
      <c r="C940" t="s">
        <v>2516</v>
      </c>
      <c r="D940" s="2">
        <v>34</v>
      </c>
      <c r="E940" s="2">
        <v>57</v>
      </c>
      <c r="F940" s="2">
        <v>45</v>
      </c>
      <c r="G940" s="57">
        <f t="shared" si="14"/>
        <v>34</v>
      </c>
    </row>
    <row r="941" spans="1:7">
      <c r="A941" s="1">
        <v>45079</v>
      </c>
      <c r="B941" t="s">
        <v>2574</v>
      </c>
      <c r="C941" t="s">
        <v>2575</v>
      </c>
      <c r="D941" s="2">
        <v>47</v>
      </c>
      <c r="E941" s="2">
        <v>45</v>
      </c>
      <c r="F941" s="2">
        <v>55</v>
      </c>
      <c r="G941" s="57">
        <f t="shared" si="14"/>
        <v>47</v>
      </c>
    </row>
    <row r="942" spans="1:7">
      <c r="A942" s="1">
        <v>45079</v>
      </c>
      <c r="B942" t="s">
        <v>2606</v>
      </c>
      <c r="C942" t="s">
        <v>2607</v>
      </c>
      <c r="D942" s="2">
        <v>47</v>
      </c>
      <c r="E942" s="2">
        <v>40</v>
      </c>
      <c r="F942" s="2">
        <v>61</v>
      </c>
      <c r="G942" s="57">
        <f t="shared" si="14"/>
        <v>47</v>
      </c>
    </row>
    <row r="943" spans="1:7">
      <c r="A943" s="1">
        <v>45079</v>
      </c>
      <c r="B943" t="s">
        <v>372</v>
      </c>
      <c r="C943" t="s">
        <v>373</v>
      </c>
      <c r="D943" s="2">
        <v>45</v>
      </c>
      <c r="E943" s="2">
        <v>66</v>
      </c>
      <c r="F943" s="2">
        <v>51</v>
      </c>
      <c r="G943" s="57">
        <f t="shared" si="14"/>
        <v>45</v>
      </c>
    </row>
    <row r="944" spans="1:7">
      <c r="A944" s="1">
        <v>45079</v>
      </c>
      <c r="B944" t="s">
        <v>1671</v>
      </c>
      <c r="C944" t="s">
        <v>1672</v>
      </c>
      <c r="D944" s="2">
        <v>18</v>
      </c>
      <c r="E944" s="2">
        <v>48</v>
      </c>
      <c r="F944" s="2">
        <v>54</v>
      </c>
      <c r="G944" s="57">
        <f t="shared" si="14"/>
        <v>18</v>
      </c>
    </row>
    <row r="945" spans="1:7">
      <c r="A945" s="1">
        <v>45079</v>
      </c>
      <c r="B945" t="s">
        <v>2201</v>
      </c>
      <c r="C945" t="s">
        <v>2202</v>
      </c>
      <c r="D945" s="2">
        <v>36</v>
      </c>
      <c r="E945" s="2">
        <v>55</v>
      </c>
      <c r="F945" s="2">
        <v>48</v>
      </c>
      <c r="G945" s="57">
        <f t="shared" si="14"/>
        <v>36</v>
      </c>
    </row>
    <row r="946" spans="1:7">
      <c r="A946" s="1">
        <v>45079</v>
      </c>
      <c r="B946" t="s">
        <v>579</v>
      </c>
      <c r="C946" t="s">
        <v>580</v>
      </c>
      <c r="D946" s="2">
        <v>59</v>
      </c>
      <c r="E946" s="2">
        <v>55</v>
      </c>
      <c r="F946" s="2">
        <v>52</v>
      </c>
      <c r="G946" s="57">
        <f t="shared" si="14"/>
        <v>59</v>
      </c>
    </row>
    <row r="947" spans="1:7">
      <c r="A947" s="1">
        <v>45079</v>
      </c>
      <c r="B947" t="s">
        <v>222</v>
      </c>
      <c r="C947" t="s">
        <v>223</v>
      </c>
      <c r="D947" s="2">
        <v>42</v>
      </c>
      <c r="E947" s="2">
        <v>51</v>
      </c>
      <c r="F947" s="2">
        <v>49</v>
      </c>
      <c r="G947" s="57">
        <f t="shared" si="14"/>
        <v>42</v>
      </c>
    </row>
    <row r="948" spans="1:7">
      <c r="A948" s="1">
        <v>45079</v>
      </c>
      <c r="B948" t="s">
        <v>845</v>
      </c>
      <c r="C948" t="s">
        <v>846</v>
      </c>
      <c r="D948" s="2">
        <v>66</v>
      </c>
      <c r="E948" s="2">
        <v>62</v>
      </c>
      <c r="F948" s="2">
        <v>54</v>
      </c>
      <c r="G948" s="57">
        <f t="shared" si="14"/>
        <v>66</v>
      </c>
    </row>
    <row r="949" spans="1:7">
      <c r="A949" s="1">
        <v>45079</v>
      </c>
      <c r="B949" t="s">
        <v>2211</v>
      </c>
      <c r="C949" t="s">
        <v>2212</v>
      </c>
      <c r="D949" s="2">
        <v>36</v>
      </c>
      <c r="E949" s="2">
        <v>50</v>
      </c>
      <c r="F949" s="2">
        <v>52</v>
      </c>
      <c r="G949" s="57">
        <f t="shared" si="14"/>
        <v>36</v>
      </c>
    </row>
    <row r="950" spans="1:7">
      <c r="A950" s="1">
        <v>45079</v>
      </c>
      <c r="B950" t="s">
        <v>615</v>
      </c>
      <c r="C950" t="s">
        <v>616</v>
      </c>
      <c r="D950" s="2">
        <v>53</v>
      </c>
      <c r="E950" s="2">
        <v>55</v>
      </c>
      <c r="F950" s="2">
        <v>53</v>
      </c>
      <c r="G950" s="57">
        <f t="shared" si="14"/>
        <v>53</v>
      </c>
    </row>
    <row r="951" spans="1:7">
      <c r="A951" s="1">
        <v>45079</v>
      </c>
      <c r="B951" t="s">
        <v>1021</v>
      </c>
      <c r="C951" t="s">
        <v>1022</v>
      </c>
      <c r="D951" s="2">
        <v>53</v>
      </c>
      <c r="E951" s="2">
        <v>55</v>
      </c>
      <c r="F951" s="2">
        <v>47</v>
      </c>
      <c r="G951" s="57">
        <f t="shared" si="14"/>
        <v>53</v>
      </c>
    </row>
    <row r="952" spans="1:7">
      <c r="A952" s="1">
        <v>45079</v>
      </c>
      <c r="B952" t="s">
        <v>1146</v>
      </c>
      <c r="C952" t="s">
        <v>1147</v>
      </c>
      <c r="D952" s="2">
        <v>29</v>
      </c>
      <c r="E952" s="2">
        <v>50</v>
      </c>
      <c r="F952" s="2">
        <v>51</v>
      </c>
      <c r="G952" s="57">
        <f t="shared" si="14"/>
        <v>29</v>
      </c>
    </row>
    <row r="953" spans="1:7">
      <c r="A953" s="1">
        <v>45079</v>
      </c>
      <c r="B953" t="s">
        <v>874</v>
      </c>
      <c r="C953" t="s">
        <v>875</v>
      </c>
      <c r="D953" s="2">
        <v>51</v>
      </c>
      <c r="E953" s="2">
        <v>55</v>
      </c>
      <c r="F953" s="2">
        <v>53</v>
      </c>
      <c r="G953" s="57">
        <f t="shared" si="14"/>
        <v>51</v>
      </c>
    </row>
    <row r="954" spans="1:7">
      <c r="A954" s="1">
        <v>45079</v>
      </c>
      <c r="B954" t="s">
        <v>1449</v>
      </c>
      <c r="C954" t="s">
        <v>1450</v>
      </c>
      <c r="D954" s="2">
        <v>0</v>
      </c>
      <c r="E954" s="2">
        <v>50</v>
      </c>
      <c r="F954" s="2">
        <v>49</v>
      </c>
      <c r="G954" s="57">
        <f t="shared" si="14"/>
        <v>0</v>
      </c>
    </row>
    <row r="955" spans="1:7">
      <c r="A955" s="1">
        <v>45079</v>
      </c>
      <c r="B955" t="s">
        <v>601</v>
      </c>
      <c r="C955" t="s">
        <v>602</v>
      </c>
      <c r="D955" s="2">
        <v>44</v>
      </c>
      <c r="E955" s="2">
        <v>61</v>
      </c>
      <c r="F955" s="2">
        <v>43</v>
      </c>
      <c r="G955" s="57">
        <f t="shared" si="14"/>
        <v>44</v>
      </c>
    </row>
    <row r="956" spans="1:7">
      <c r="A956" s="1">
        <v>45079</v>
      </c>
      <c r="B956" t="s">
        <v>1575</v>
      </c>
      <c r="C956" t="s">
        <v>1576</v>
      </c>
      <c r="D956" s="2">
        <v>38</v>
      </c>
      <c r="E956" s="2">
        <v>48</v>
      </c>
      <c r="F956" s="2">
        <v>53</v>
      </c>
      <c r="G956" s="57">
        <f t="shared" si="14"/>
        <v>38</v>
      </c>
    </row>
    <row r="957" spans="1:7">
      <c r="A957" s="1">
        <v>45079</v>
      </c>
      <c r="B957" t="s">
        <v>2584</v>
      </c>
      <c r="C957" t="s">
        <v>2585</v>
      </c>
      <c r="D957" s="2">
        <v>90</v>
      </c>
      <c r="E957" s="2">
        <v>53</v>
      </c>
      <c r="F957" s="2">
        <v>51</v>
      </c>
      <c r="G957" s="57">
        <f t="shared" si="14"/>
        <v>90</v>
      </c>
    </row>
    <row r="958" spans="1:7">
      <c r="A958" s="1">
        <v>45079</v>
      </c>
      <c r="B958" t="s">
        <v>2582</v>
      </c>
      <c r="C958" t="s">
        <v>2583</v>
      </c>
      <c r="D958" s="2">
        <v>87</v>
      </c>
      <c r="E958" s="2">
        <v>55</v>
      </c>
      <c r="F958" s="2">
        <v>55</v>
      </c>
      <c r="G958" s="57">
        <f t="shared" si="14"/>
        <v>87</v>
      </c>
    </row>
    <row r="959" spans="1:7">
      <c r="A959" s="1">
        <v>45079</v>
      </c>
      <c r="B959" t="s">
        <v>2586</v>
      </c>
      <c r="C959" t="s">
        <v>2587</v>
      </c>
      <c r="D959" s="2">
        <v>18</v>
      </c>
      <c r="E959" s="2">
        <v>56</v>
      </c>
      <c r="F959" s="2">
        <v>50</v>
      </c>
      <c r="G959" s="57">
        <f t="shared" si="14"/>
        <v>18</v>
      </c>
    </row>
    <row r="960" spans="1:7">
      <c r="A960" s="1">
        <v>45079</v>
      </c>
      <c r="B960" t="s">
        <v>2588</v>
      </c>
      <c r="C960" t="s">
        <v>2589</v>
      </c>
      <c r="D960" s="2">
        <v>45</v>
      </c>
      <c r="E960" s="2">
        <v>44</v>
      </c>
      <c r="F960" s="2">
        <v>57</v>
      </c>
      <c r="G960" s="57">
        <f t="shared" si="14"/>
        <v>45</v>
      </c>
    </row>
    <row r="961" spans="1:7">
      <c r="A961" s="1">
        <v>45079</v>
      </c>
      <c r="B961" t="s">
        <v>2182</v>
      </c>
      <c r="C961" t="s">
        <v>2183</v>
      </c>
      <c r="D961" s="2">
        <v>43</v>
      </c>
      <c r="E961" s="2">
        <v>65</v>
      </c>
      <c r="F961" s="2">
        <v>46</v>
      </c>
      <c r="G961" s="57">
        <f t="shared" si="14"/>
        <v>43</v>
      </c>
    </row>
    <row r="962" spans="1:7">
      <c r="A962" s="1">
        <v>45079</v>
      </c>
      <c r="B962" t="s">
        <v>113</v>
      </c>
      <c r="C962" t="s">
        <v>114</v>
      </c>
      <c r="D962" s="2">
        <v>99</v>
      </c>
      <c r="E962" s="2">
        <v>56</v>
      </c>
      <c r="F962" s="2">
        <v>49</v>
      </c>
      <c r="G962" s="57">
        <f t="shared" si="14"/>
        <v>99</v>
      </c>
    </row>
    <row r="963" spans="1:7">
      <c r="A963" s="1">
        <v>45079</v>
      </c>
      <c r="B963" t="s">
        <v>1837</v>
      </c>
      <c r="C963" t="s">
        <v>1838</v>
      </c>
      <c r="D963" s="2">
        <v>46</v>
      </c>
      <c r="E963" s="2">
        <v>55</v>
      </c>
      <c r="F963" s="2">
        <v>54</v>
      </c>
      <c r="G963" s="57">
        <f t="shared" si="14"/>
        <v>46</v>
      </c>
    </row>
    <row r="964" spans="1:7">
      <c r="A964" s="1">
        <v>45079</v>
      </c>
      <c r="B964" t="s">
        <v>392</v>
      </c>
      <c r="C964" t="s">
        <v>393</v>
      </c>
      <c r="D964" s="2">
        <v>56</v>
      </c>
      <c r="E964" s="2">
        <v>55</v>
      </c>
      <c r="F964" s="2">
        <v>53</v>
      </c>
      <c r="G964" s="57">
        <f t="shared" ref="G964:G1027" si="15">IF(D964="NA",0,D964*D$2)+IF(E964="NA",0,E964*E$2)+IF(F964="NA",0,F964*F$2)</f>
        <v>56</v>
      </c>
    </row>
    <row r="965" spans="1:7">
      <c r="A965" s="1">
        <v>45079</v>
      </c>
      <c r="B965" t="s">
        <v>416</v>
      </c>
      <c r="C965" t="s">
        <v>417</v>
      </c>
      <c r="D965" s="2">
        <v>67</v>
      </c>
      <c r="E965" s="2">
        <v>64</v>
      </c>
      <c r="F965" s="2">
        <v>53</v>
      </c>
      <c r="G965" s="57">
        <f t="shared" si="15"/>
        <v>67</v>
      </c>
    </row>
    <row r="966" spans="1:7">
      <c r="A966" s="1">
        <v>45079</v>
      </c>
      <c r="B966" t="s">
        <v>430</v>
      </c>
      <c r="C966" t="s">
        <v>431</v>
      </c>
      <c r="D966" s="2">
        <v>60</v>
      </c>
      <c r="E966" s="2">
        <v>56</v>
      </c>
      <c r="F966" s="2">
        <v>46</v>
      </c>
      <c r="G966" s="57">
        <f t="shared" si="15"/>
        <v>60</v>
      </c>
    </row>
    <row r="967" spans="1:7">
      <c r="A967" s="1">
        <v>45079</v>
      </c>
      <c r="B967" t="s">
        <v>1736</v>
      </c>
      <c r="C967" t="s">
        <v>1737</v>
      </c>
      <c r="D967" s="2">
        <v>24</v>
      </c>
      <c r="E967" s="2">
        <v>36</v>
      </c>
      <c r="F967" s="2">
        <v>69</v>
      </c>
      <c r="G967" s="57">
        <f t="shared" si="15"/>
        <v>24</v>
      </c>
    </row>
    <row r="968" spans="1:7">
      <c r="A968" s="1">
        <v>45079</v>
      </c>
      <c r="B968" t="s">
        <v>1427</v>
      </c>
      <c r="C968" t="s">
        <v>1428</v>
      </c>
      <c r="D968" s="2">
        <v>41</v>
      </c>
      <c r="E968" s="2">
        <v>54</v>
      </c>
      <c r="F968" s="2">
        <v>53</v>
      </c>
      <c r="G968" s="57">
        <f t="shared" si="15"/>
        <v>41</v>
      </c>
    </row>
    <row r="969" spans="1:7">
      <c r="A969" s="1">
        <v>45079</v>
      </c>
      <c r="B969" t="s">
        <v>2388</v>
      </c>
      <c r="C969" t="s">
        <v>2389</v>
      </c>
      <c r="D969" s="2">
        <v>51</v>
      </c>
      <c r="E969" s="2">
        <v>66</v>
      </c>
      <c r="F969" s="2">
        <v>44</v>
      </c>
      <c r="G969" s="57">
        <f t="shared" si="15"/>
        <v>51</v>
      </c>
    </row>
    <row r="970" spans="1:7">
      <c r="A970" s="1">
        <v>45079</v>
      </c>
      <c r="B970" t="s">
        <v>1348</v>
      </c>
      <c r="C970" t="s">
        <v>1349</v>
      </c>
      <c r="D970" s="2">
        <v>35</v>
      </c>
      <c r="E970" s="2">
        <v>55</v>
      </c>
      <c r="F970" s="2">
        <v>47</v>
      </c>
      <c r="G970" s="57">
        <f t="shared" si="15"/>
        <v>35</v>
      </c>
    </row>
    <row r="971" spans="1:7">
      <c r="A971" s="1">
        <v>45079</v>
      </c>
      <c r="B971" t="s">
        <v>1743</v>
      </c>
      <c r="C971" t="s">
        <v>1744</v>
      </c>
      <c r="D971" s="2">
        <v>0</v>
      </c>
      <c r="E971" s="2">
        <v>41</v>
      </c>
      <c r="F971" s="2">
        <v>66</v>
      </c>
      <c r="G971" s="57">
        <f t="shared" si="15"/>
        <v>0</v>
      </c>
    </row>
    <row r="972" spans="1:7">
      <c r="A972" s="1">
        <v>45079</v>
      </c>
      <c r="B972" t="s">
        <v>1765</v>
      </c>
      <c r="C972" t="s">
        <v>1766</v>
      </c>
      <c r="D972" s="2">
        <v>13</v>
      </c>
      <c r="E972" s="2">
        <v>40</v>
      </c>
      <c r="F972" s="2">
        <v>66</v>
      </c>
      <c r="G972" s="57">
        <f t="shared" si="15"/>
        <v>13</v>
      </c>
    </row>
    <row r="973" spans="1:7">
      <c r="A973" s="1">
        <v>45079</v>
      </c>
      <c r="B973" t="s">
        <v>1025</v>
      </c>
      <c r="C973" t="s">
        <v>1026</v>
      </c>
      <c r="D973" s="2">
        <v>79</v>
      </c>
      <c r="E973" s="2">
        <v>58</v>
      </c>
      <c r="F973" s="2">
        <v>47</v>
      </c>
      <c r="G973" s="57">
        <f t="shared" si="15"/>
        <v>79</v>
      </c>
    </row>
    <row r="974" spans="1:7">
      <c r="A974" s="1">
        <v>45079</v>
      </c>
      <c r="B974" t="s">
        <v>2596</v>
      </c>
      <c r="C974" t="s">
        <v>2597</v>
      </c>
      <c r="D974" s="2">
        <v>11</v>
      </c>
      <c r="E974" s="2">
        <v>49</v>
      </c>
      <c r="F974" s="2">
        <v>48</v>
      </c>
      <c r="G974" s="57">
        <f t="shared" si="15"/>
        <v>11</v>
      </c>
    </row>
    <row r="975" spans="1:7">
      <c r="A975" s="1">
        <v>45079</v>
      </c>
      <c r="B975" t="s">
        <v>855</v>
      </c>
      <c r="C975" t="s">
        <v>856</v>
      </c>
      <c r="D975" s="2">
        <v>54</v>
      </c>
      <c r="E975" s="2">
        <v>48</v>
      </c>
      <c r="F975" s="2">
        <v>55</v>
      </c>
      <c r="G975" s="57">
        <f t="shared" si="15"/>
        <v>54</v>
      </c>
    </row>
    <row r="976" spans="1:7">
      <c r="A976" s="1">
        <v>45079</v>
      </c>
      <c r="B976" t="s">
        <v>815</v>
      </c>
      <c r="C976" t="s">
        <v>816</v>
      </c>
      <c r="D976" s="2">
        <v>54</v>
      </c>
      <c r="E976" s="2">
        <v>48</v>
      </c>
      <c r="F976" s="2">
        <v>55</v>
      </c>
      <c r="G976" s="57">
        <f t="shared" si="15"/>
        <v>54</v>
      </c>
    </row>
    <row r="977" spans="1:7">
      <c r="A977" s="1">
        <v>45079</v>
      </c>
      <c r="B977" t="s">
        <v>1365</v>
      </c>
      <c r="C977" t="s">
        <v>1366</v>
      </c>
      <c r="D977" s="2">
        <v>32</v>
      </c>
      <c r="E977" s="2">
        <v>43</v>
      </c>
      <c r="F977" s="2">
        <v>57</v>
      </c>
      <c r="G977" s="57">
        <f t="shared" si="15"/>
        <v>32</v>
      </c>
    </row>
    <row r="978" spans="1:7">
      <c r="A978" s="1">
        <v>45079</v>
      </c>
      <c r="B978" t="s">
        <v>982</v>
      </c>
      <c r="C978" t="s">
        <v>983</v>
      </c>
      <c r="D978" s="2">
        <v>45</v>
      </c>
      <c r="E978" s="2">
        <v>50</v>
      </c>
      <c r="F978" s="2">
        <v>51</v>
      </c>
      <c r="G978" s="57">
        <f t="shared" si="15"/>
        <v>45</v>
      </c>
    </row>
    <row r="979" spans="1:7">
      <c r="A979" s="1">
        <v>45079</v>
      </c>
      <c r="B979" t="s">
        <v>1246</v>
      </c>
      <c r="C979" t="s">
        <v>1247</v>
      </c>
      <c r="D979" s="2">
        <v>36</v>
      </c>
      <c r="E979" s="2">
        <v>54</v>
      </c>
      <c r="F979" s="2">
        <v>50</v>
      </c>
      <c r="G979" s="57">
        <f t="shared" si="15"/>
        <v>36</v>
      </c>
    </row>
    <row r="980" spans="1:7">
      <c r="A980" s="1">
        <v>45079</v>
      </c>
      <c r="B980" t="s">
        <v>180</v>
      </c>
      <c r="C980" t="s">
        <v>181</v>
      </c>
      <c r="D980" s="2">
        <v>93</v>
      </c>
      <c r="E980" s="2">
        <v>61</v>
      </c>
      <c r="F980" s="2">
        <v>53</v>
      </c>
      <c r="G980" s="57">
        <f t="shared" si="15"/>
        <v>93</v>
      </c>
    </row>
    <row r="981" spans="1:7">
      <c r="A981" s="1">
        <v>45079</v>
      </c>
      <c r="B981" t="s">
        <v>165</v>
      </c>
      <c r="C981" t="s">
        <v>166</v>
      </c>
      <c r="D981" s="2">
        <v>92</v>
      </c>
      <c r="E981" s="2">
        <v>61</v>
      </c>
      <c r="F981" s="2">
        <v>53</v>
      </c>
      <c r="G981" s="57">
        <f t="shared" si="15"/>
        <v>92</v>
      </c>
    </row>
    <row r="982" spans="1:7">
      <c r="A982" s="1">
        <v>45079</v>
      </c>
      <c r="B982" t="s">
        <v>1797</v>
      </c>
      <c r="C982" t="s">
        <v>1798</v>
      </c>
      <c r="D982" s="2">
        <v>2</v>
      </c>
      <c r="E982" s="2">
        <v>41</v>
      </c>
      <c r="F982" s="2">
        <v>66</v>
      </c>
      <c r="G982" s="57">
        <f t="shared" si="15"/>
        <v>2</v>
      </c>
    </row>
    <row r="983" spans="1:7">
      <c r="A983" s="1">
        <v>45079</v>
      </c>
      <c r="B983" t="s">
        <v>459</v>
      </c>
      <c r="C983" t="s">
        <v>460</v>
      </c>
      <c r="D983" s="2">
        <v>76</v>
      </c>
      <c r="E983" s="2">
        <v>57</v>
      </c>
      <c r="F983" s="2">
        <v>35</v>
      </c>
      <c r="G983" s="57">
        <f t="shared" si="15"/>
        <v>76</v>
      </c>
    </row>
    <row r="984" spans="1:7">
      <c r="A984" s="1">
        <v>45079</v>
      </c>
      <c r="B984" t="s">
        <v>1056</v>
      </c>
      <c r="C984" t="s">
        <v>1057</v>
      </c>
      <c r="D984" s="2">
        <v>48</v>
      </c>
      <c r="E984" s="2">
        <v>56</v>
      </c>
      <c r="F984" s="2">
        <v>48</v>
      </c>
      <c r="G984" s="57">
        <f t="shared" si="15"/>
        <v>48</v>
      </c>
    </row>
    <row r="985" spans="1:7">
      <c r="A985" s="1">
        <v>45079</v>
      </c>
      <c r="B985" t="s">
        <v>356</v>
      </c>
      <c r="C985" t="s">
        <v>357</v>
      </c>
      <c r="D985" s="2">
        <v>67</v>
      </c>
      <c r="E985" s="2">
        <v>55</v>
      </c>
      <c r="F985" s="2">
        <v>50</v>
      </c>
      <c r="G985" s="57">
        <f t="shared" si="15"/>
        <v>67</v>
      </c>
    </row>
    <row r="986" spans="1:7">
      <c r="A986" s="1">
        <v>45079</v>
      </c>
      <c r="B986" t="s">
        <v>1535</v>
      </c>
      <c r="C986" t="s">
        <v>1536</v>
      </c>
      <c r="D986" s="2">
        <v>32</v>
      </c>
      <c r="E986" s="2">
        <v>56</v>
      </c>
      <c r="F986" s="2">
        <v>47</v>
      </c>
      <c r="G986" s="57">
        <f t="shared" si="15"/>
        <v>32</v>
      </c>
    </row>
    <row r="987" spans="1:7">
      <c r="A987" s="1">
        <v>45079</v>
      </c>
      <c r="B987" t="s">
        <v>1619</v>
      </c>
      <c r="C987" t="s">
        <v>1620</v>
      </c>
      <c r="D987" s="2">
        <v>53</v>
      </c>
      <c r="E987" s="2">
        <v>52</v>
      </c>
      <c r="F987" s="2">
        <v>50</v>
      </c>
      <c r="G987" s="57">
        <f t="shared" si="15"/>
        <v>53</v>
      </c>
    </row>
    <row r="988" spans="1:7">
      <c r="A988" s="1">
        <v>45079</v>
      </c>
      <c r="B988" t="s">
        <v>727</v>
      </c>
      <c r="C988" t="s">
        <v>728</v>
      </c>
      <c r="D988" s="2">
        <v>50</v>
      </c>
      <c r="E988" s="2">
        <v>54</v>
      </c>
      <c r="F988" s="2">
        <v>48</v>
      </c>
      <c r="G988" s="57">
        <f t="shared" si="15"/>
        <v>50</v>
      </c>
    </row>
    <row r="989" spans="1:7">
      <c r="A989" s="1">
        <v>45079</v>
      </c>
      <c r="B989" t="s">
        <v>410</v>
      </c>
      <c r="C989" t="s">
        <v>411</v>
      </c>
      <c r="D989" s="2">
        <v>58</v>
      </c>
      <c r="E989" s="2">
        <v>68</v>
      </c>
      <c r="F989" s="2">
        <v>47</v>
      </c>
      <c r="G989" s="57">
        <f t="shared" si="15"/>
        <v>58</v>
      </c>
    </row>
    <row r="990" spans="1:7">
      <c r="A990" s="1">
        <v>45079</v>
      </c>
      <c r="B990" t="s">
        <v>2326</v>
      </c>
      <c r="C990" t="s">
        <v>2327</v>
      </c>
      <c r="D990" s="2">
        <v>40</v>
      </c>
      <c r="E990" s="2">
        <v>52</v>
      </c>
      <c r="F990" s="2">
        <v>51</v>
      </c>
      <c r="G990" s="57">
        <f t="shared" si="15"/>
        <v>40</v>
      </c>
    </row>
    <row r="991" spans="1:7">
      <c r="A991" s="1">
        <v>45079</v>
      </c>
      <c r="B991" t="s">
        <v>1200</v>
      </c>
      <c r="C991" t="s">
        <v>1201</v>
      </c>
      <c r="D991" s="2">
        <v>60</v>
      </c>
      <c r="E991" s="2">
        <v>56</v>
      </c>
      <c r="F991" s="2">
        <v>48</v>
      </c>
      <c r="G991" s="57">
        <f t="shared" si="15"/>
        <v>60</v>
      </c>
    </row>
    <row r="992" spans="1:7">
      <c r="A992" s="1">
        <v>45079</v>
      </c>
      <c r="B992" t="s">
        <v>194</v>
      </c>
      <c r="C992" t="s">
        <v>2009</v>
      </c>
      <c r="D992" s="2">
        <v>55</v>
      </c>
      <c r="E992" s="2">
        <v>55</v>
      </c>
      <c r="F992" s="2">
        <v>46</v>
      </c>
      <c r="G992" s="57">
        <f t="shared" si="15"/>
        <v>55</v>
      </c>
    </row>
    <row r="993" spans="1:7">
      <c r="A993" s="1">
        <v>45079</v>
      </c>
      <c r="B993" t="s">
        <v>980</v>
      </c>
      <c r="C993" t="s">
        <v>981</v>
      </c>
      <c r="D993" s="2">
        <v>44</v>
      </c>
      <c r="E993" s="2">
        <v>53</v>
      </c>
      <c r="F993" s="2">
        <v>50</v>
      </c>
      <c r="G993" s="57">
        <f t="shared" si="15"/>
        <v>44</v>
      </c>
    </row>
    <row r="994" spans="1:7">
      <c r="A994" s="1">
        <v>45079</v>
      </c>
      <c r="B994" t="s">
        <v>1023</v>
      </c>
      <c r="C994" t="s">
        <v>1024</v>
      </c>
      <c r="D994" s="2">
        <v>55</v>
      </c>
      <c r="E994" s="2">
        <v>55</v>
      </c>
      <c r="F994" s="2">
        <v>47</v>
      </c>
      <c r="G994" s="57">
        <f t="shared" si="15"/>
        <v>55</v>
      </c>
    </row>
    <row r="995" spans="1:7">
      <c r="A995" s="1">
        <v>45079</v>
      </c>
      <c r="B995" t="s">
        <v>1463</v>
      </c>
      <c r="C995" t="s">
        <v>1464</v>
      </c>
      <c r="D995" s="2">
        <v>27</v>
      </c>
      <c r="E995" s="2">
        <v>47</v>
      </c>
      <c r="F995" s="2">
        <v>55</v>
      </c>
      <c r="G995" s="57">
        <f t="shared" si="15"/>
        <v>27</v>
      </c>
    </row>
    <row r="996" spans="1:7">
      <c r="A996" s="1">
        <v>45079</v>
      </c>
      <c r="B996" t="s">
        <v>1826</v>
      </c>
      <c r="C996" t="s">
        <v>1827</v>
      </c>
      <c r="D996" s="2">
        <v>64</v>
      </c>
      <c r="E996" s="2">
        <v>58</v>
      </c>
      <c r="F996" s="2">
        <v>46</v>
      </c>
      <c r="G996" s="57">
        <f t="shared" si="15"/>
        <v>64</v>
      </c>
    </row>
    <row r="997" spans="1:7">
      <c r="A997" s="1">
        <v>45079</v>
      </c>
      <c r="B997" t="s">
        <v>1587</v>
      </c>
      <c r="C997" t="s">
        <v>1588</v>
      </c>
      <c r="D997" s="2">
        <v>38</v>
      </c>
      <c r="E997" s="2">
        <v>49</v>
      </c>
      <c r="F997" s="2">
        <v>53</v>
      </c>
      <c r="G997" s="57">
        <f t="shared" si="15"/>
        <v>38</v>
      </c>
    </row>
    <row r="998" spans="1:7">
      <c r="A998" s="1">
        <v>45079</v>
      </c>
      <c r="B998" t="s">
        <v>1218</v>
      </c>
      <c r="C998" t="s">
        <v>1219</v>
      </c>
      <c r="D998" s="2">
        <v>45</v>
      </c>
      <c r="E998" s="2">
        <v>56</v>
      </c>
      <c r="F998" s="2">
        <v>54</v>
      </c>
      <c r="G998" s="57">
        <f t="shared" si="15"/>
        <v>45</v>
      </c>
    </row>
    <row r="999" spans="1:7">
      <c r="A999" s="1">
        <v>45079</v>
      </c>
      <c r="B999" t="s">
        <v>823</v>
      </c>
      <c r="C999" t="s">
        <v>824</v>
      </c>
      <c r="D999" s="2">
        <v>65</v>
      </c>
      <c r="E999" s="2">
        <v>55</v>
      </c>
      <c r="F999" s="2">
        <v>55</v>
      </c>
      <c r="G999" s="57">
        <f t="shared" si="15"/>
        <v>65</v>
      </c>
    </row>
    <row r="1000" spans="1:7">
      <c r="A1000" s="1">
        <v>45079</v>
      </c>
      <c r="B1000" t="s">
        <v>857</v>
      </c>
      <c r="C1000" t="s">
        <v>858</v>
      </c>
      <c r="D1000" s="2">
        <v>23</v>
      </c>
      <c r="E1000" s="2">
        <v>55</v>
      </c>
      <c r="F1000" s="2">
        <v>52</v>
      </c>
      <c r="G1000" s="57">
        <f t="shared" si="15"/>
        <v>23</v>
      </c>
    </row>
    <row r="1001" spans="1:7">
      <c r="A1001" s="1">
        <v>45079</v>
      </c>
      <c r="B1001" t="s">
        <v>1282</v>
      </c>
      <c r="C1001" t="s">
        <v>1283</v>
      </c>
      <c r="D1001" s="2">
        <v>67</v>
      </c>
      <c r="E1001" s="2">
        <v>58</v>
      </c>
      <c r="F1001" s="2">
        <v>45</v>
      </c>
      <c r="G1001" s="57">
        <f t="shared" si="15"/>
        <v>67</v>
      </c>
    </row>
    <row r="1002" spans="1:7">
      <c r="A1002" s="1">
        <v>45079</v>
      </c>
      <c r="B1002" t="s">
        <v>238</v>
      </c>
      <c r="C1002" t="s">
        <v>239</v>
      </c>
      <c r="D1002" s="2">
        <v>86</v>
      </c>
      <c r="E1002" s="2">
        <v>60</v>
      </c>
      <c r="F1002" s="2">
        <v>50</v>
      </c>
      <c r="G1002" s="57">
        <f t="shared" si="15"/>
        <v>86</v>
      </c>
    </row>
    <row r="1003" spans="1:7">
      <c r="A1003" s="1">
        <v>45079</v>
      </c>
      <c r="B1003" t="s">
        <v>2558</v>
      </c>
      <c r="C1003" t="s">
        <v>2559</v>
      </c>
      <c r="D1003" s="2">
        <v>82</v>
      </c>
      <c r="E1003" s="2">
        <v>59</v>
      </c>
      <c r="F1003" s="2">
        <v>45</v>
      </c>
      <c r="G1003" s="57">
        <f t="shared" si="15"/>
        <v>82</v>
      </c>
    </row>
    <row r="1004" spans="1:7">
      <c r="A1004" s="1">
        <v>45079</v>
      </c>
      <c r="B1004" t="s">
        <v>673</v>
      </c>
      <c r="C1004" t="s">
        <v>674</v>
      </c>
      <c r="D1004" s="2">
        <v>57</v>
      </c>
      <c r="E1004" s="2">
        <v>67</v>
      </c>
      <c r="F1004" s="2">
        <v>46</v>
      </c>
      <c r="G1004" s="57">
        <f t="shared" si="15"/>
        <v>57</v>
      </c>
    </row>
    <row r="1005" spans="1:7">
      <c r="A1005" s="1">
        <v>45079</v>
      </c>
      <c r="B1005" t="s">
        <v>1981</v>
      </c>
      <c r="C1005" t="s">
        <v>1982</v>
      </c>
      <c r="D1005" s="2">
        <v>46</v>
      </c>
      <c r="E1005" s="2">
        <v>67</v>
      </c>
      <c r="F1005" s="2">
        <v>45</v>
      </c>
      <c r="G1005" s="57">
        <f t="shared" si="15"/>
        <v>46</v>
      </c>
    </row>
    <row r="1006" spans="1:7">
      <c r="A1006" s="1">
        <v>45079</v>
      </c>
      <c r="B1006" t="s">
        <v>636</v>
      </c>
      <c r="C1006" t="s">
        <v>637</v>
      </c>
      <c r="D1006" s="2">
        <v>57</v>
      </c>
      <c r="E1006" s="2">
        <v>67</v>
      </c>
      <c r="F1006" s="2">
        <v>46</v>
      </c>
      <c r="G1006" s="57">
        <f t="shared" si="15"/>
        <v>57</v>
      </c>
    </row>
    <row r="1007" spans="1:7">
      <c r="A1007" s="1">
        <v>45079</v>
      </c>
      <c r="B1007" t="s">
        <v>2335</v>
      </c>
      <c r="C1007" t="s">
        <v>2336</v>
      </c>
      <c r="D1007" s="2">
        <v>39</v>
      </c>
      <c r="E1007" s="2">
        <v>49</v>
      </c>
      <c r="F1007" s="2">
        <v>47</v>
      </c>
      <c r="G1007" s="57">
        <f t="shared" si="15"/>
        <v>39</v>
      </c>
    </row>
    <row r="1008" spans="1:7">
      <c r="A1008" s="1">
        <v>45079</v>
      </c>
      <c r="B1008" t="s">
        <v>739</v>
      </c>
      <c r="C1008" t="s">
        <v>740</v>
      </c>
      <c r="D1008" s="2">
        <v>47</v>
      </c>
      <c r="E1008" s="2">
        <v>55</v>
      </c>
      <c r="F1008" s="2">
        <v>53</v>
      </c>
      <c r="G1008" s="57">
        <f t="shared" si="15"/>
        <v>47</v>
      </c>
    </row>
    <row r="1009" spans="1:7">
      <c r="A1009" s="1">
        <v>45079</v>
      </c>
      <c r="B1009" t="s">
        <v>878</v>
      </c>
      <c r="C1009" t="s">
        <v>879</v>
      </c>
      <c r="D1009" s="2">
        <v>44</v>
      </c>
      <c r="E1009" s="2">
        <v>55</v>
      </c>
      <c r="F1009" s="2">
        <v>50</v>
      </c>
      <c r="G1009" s="57">
        <f t="shared" si="15"/>
        <v>44</v>
      </c>
    </row>
    <row r="1010" spans="1:7">
      <c r="A1010" s="1">
        <v>45079</v>
      </c>
      <c r="B1010" t="s">
        <v>1148</v>
      </c>
      <c r="C1010" t="s">
        <v>1149</v>
      </c>
      <c r="D1010" s="2">
        <v>55</v>
      </c>
      <c r="E1010" s="2">
        <v>64</v>
      </c>
      <c r="F1010" s="2">
        <v>44</v>
      </c>
      <c r="G1010" s="57">
        <f t="shared" si="15"/>
        <v>55</v>
      </c>
    </row>
    <row r="1011" spans="1:7">
      <c r="A1011" s="1">
        <v>45079</v>
      </c>
      <c r="B1011" t="s">
        <v>1469</v>
      </c>
      <c r="C1011" t="s">
        <v>1470</v>
      </c>
      <c r="D1011" s="2">
        <v>21</v>
      </c>
      <c r="E1011" s="2">
        <v>45</v>
      </c>
      <c r="F1011" s="2">
        <v>52</v>
      </c>
      <c r="G1011" s="57">
        <f t="shared" si="15"/>
        <v>21</v>
      </c>
    </row>
    <row r="1012" spans="1:7">
      <c r="A1012" s="1">
        <v>45079</v>
      </c>
      <c r="B1012" t="s">
        <v>348</v>
      </c>
      <c r="C1012" t="s">
        <v>349</v>
      </c>
      <c r="D1012" s="2">
        <v>66</v>
      </c>
      <c r="E1012" s="2">
        <v>54</v>
      </c>
      <c r="F1012" s="2">
        <v>52</v>
      </c>
      <c r="G1012" s="57">
        <f t="shared" si="15"/>
        <v>66</v>
      </c>
    </row>
    <row r="1013" spans="1:7">
      <c r="A1013" s="1">
        <v>45079</v>
      </c>
      <c r="B1013" t="s">
        <v>996</v>
      </c>
      <c r="C1013" t="s">
        <v>997</v>
      </c>
      <c r="D1013" s="2">
        <v>48</v>
      </c>
      <c r="E1013" s="2">
        <v>55</v>
      </c>
      <c r="F1013" s="2">
        <v>53</v>
      </c>
      <c r="G1013" s="57">
        <f t="shared" si="15"/>
        <v>48</v>
      </c>
    </row>
    <row r="1014" spans="1:7">
      <c r="A1014" s="1">
        <v>45079</v>
      </c>
      <c r="B1014" t="s">
        <v>1423</v>
      </c>
      <c r="C1014" t="s">
        <v>1424</v>
      </c>
      <c r="D1014" s="2">
        <v>31</v>
      </c>
      <c r="E1014" s="2">
        <v>39</v>
      </c>
      <c r="F1014" s="2">
        <v>61</v>
      </c>
      <c r="G1014" s="57">
        <f t="shared" si="15"/>
        <v>31</v>
      </c>
    </row>
    <row r="1015" spans="1:7">
      <c r="A1015" s="1">
        <v>45079</v>
      </c>
      <c r="B1015" t="s">
        <v>629</v>
      </c>
      <c r="C1015" t="s">
        <v>630</v>
      </c>
      <c r="D1015" s="2">
        <v>52</v>
      </c>
      <c r="E1015" s="2">
        <v>55</v>
      </c>
      <c r="F1015" s="2">
        <v>47</v>
      </c>
      <c r="G1015" s="57">
        <f t="shared" si="15"/>
        <v>52</v>
      </c>
    </row>
    <row r="1016" spans="1:7">
      <c r="A1016" s="1">
        <v>45079</v>
      </c>
      <c r="B1016" t="s">
        <v>167</v>
      </c>
      <c r="C1016" t="s">
        <v>168</v>
      </c>
      <c r="D1016" s="2">
        <v>70</v>
      </c>
      <c r="E1016" s="2">
        <v>45</v>
      </c>
      <c r="F1016" s="2">
        <v>53</v>
      </c>
      <c r="G1016" s="57">
        <f t="shared" si="15"/>
        <v>70</v>
      </c>
    </row>
    <row r="1017" spans="1:7">
      <c r="A1017" s="1">
        <v>45079</v>
      </c>
      <c r="B1017" t="s">
        <v>1457</v>
      </c>
      <c r="C1017" t="s">
        <v>1458</v>
      </c>
      <c r="D1017" s="2">
        <v>33</v>
      </c>
      <c r="E1017" s="2">
        <v>47</v>
      </c>
      <c r="F1017" s="2">
        <v>57</v>
      </c>
      <c r="G1017" s="57">
        <f t="shared" si="15"/>
        <v>33</v>
      </c>
    </row>
    <row r="1018" spans="1:7">
      <c r="A1018" s="1">
        <v>45079</v>
      </c>
      <c r="B1018" t="s">
        <v>2443</v>
      </c>
      <c r="C1018" t="s">
        <v>2444</v>
      </c>
      <c r="D1018" s="2">
        <v>11</v>
      </c>
      <c r="E1018" s="2">
        <v>50</v>
      </c>
      <c r="F1018" s="2">
        <v>52</v>
      </c>
      <c r="G1018" s="57">
        <f t="shared" si="15"/>
        <v>11</v>
      </c>
    </row>
    <row r="1019" spans="1:7">
      <c r="A1019" s="1">
        <v>45079</v>
      </c>
      <c r="B1019" t="s">
        <v>1019</v>
      </c>
      <c r="C1019" t="s">
        <v>1020</v>
      </c>
      <c r="D1019" s="2">
        <v>47</v>
      </c>
      <c r="E1019" s="2">
        <v>56</v>
      </c>
      <c r="F1019" s="2">
        <v>48</v>
      </c>
      <c r="G1019" s="57">
        <f t="shared" si="15"/>
        <v>47</v>
      </c>
    </row>
    <row r="1020" spans="1:7">
      <c r="A1020" s="1">
        <v>45079</v>
      </c>
      <c r="B1020" t="s">
        <v>837</v>
      </c>
      <c r="C1020" t="s">
        <v>838</v>
      </c>
      <c r="D1020" s="2">
        <v>52</v>
      </c>
      <c r="E1020" s="2">
        <v>55</v>
      </c>
      <c r="F1020" s="2">
        <v>53</v>
      </c>
      <c r="G1020" s="57">
        <f t="shared" si="15"/>
        <v>52</v>
      </c>
    </row>
    <row r="1021" spans="1:7">
      <c r="A1021" s="1">
        <v>45079</v>
      </c>
      <c r="B1021" t="s">
        <v>2439</v>
      </c>
      <c r="C1021" t="s">
        <v>2440</v>
      </c>
      <c r="D1021" s="2">
        <v>65</v>
      </c>
      <c r="E1021" s="2">
        <v>57</v>
      </c>
      <c r="F1021" s="2">
        <v>54</v>
      </c>
      <c r="G1021" s="57">
        <f t="shared" si="15"/>
        <v>65</v>
      </c>
    </row>
    <row r="1022" spans="1:7">
      <c r="A1022" s="1">
        <v>45079</v>
      </c>
      <c r="B1022" t="s">
        <v>2293</v>
      </c>
      <c r="C1022" t="s">
        <v>2294</v>
      </c>
      <c r="D1022" s="2">
        <v>46</v>
      </c>
      <c r="E1022" s="2">
        <v>55</v>
      </c>
      <c r="F1022" s="2">
        <v>53</v>
      </c>
      <c r="G1022" s="57">
        <f t="shared" si="15"/>
        <v>46</v>
      </c>
    </row>
    <row r="1023" spans="1:7">
      <c r="A1023" s="1">
        <v>45079</v>
      </c>
      <c r="B1023" t="s">
        <v>1276</v>
      </c>
      <c r="C1023" t="s">
        <v>1277</v>
      </c>
      <c r="D1023" s="2">
        <v>21</v>
      </c>
      <c r="E1023" s="2">
        <v>47</v>
      </c>
      <c r="F1023" s="2">
        <v>48</v>
      </c>
      <c r="G1023" s="57">
        <f t="shared" si="15"/>
        <v>21</v>
      </c>
    </row>
    <row r="1024" spans="1:7">
      <c r="A1024" s="1">
        <v>45079</v>
      </c>
      <c r="B1024" t="s">
        <v>1755</v>
      </c>
      <c r="C1024" t="s">
        <v>1756</v>
      </c>
      <c r="D1024" s="2">
        <v>1</v>
      </c>
      <c r="E1024" s="2">
        <v>53</v>
      </c>
      <c r="F1024" s="2">
        <v>44</v>
      </c>
      <c r="G1024" s="57">
        <f t="shared" si="15"/>
        <v>1</v>
      </c>
    </row>
    <row r="1025" spans="1:7">
      <c r="A1025" s="1">
        <v>45079</v>
      </c>
      <c r="B1025" t="s">
        <v>1406</v>
      </c>
      <c r="C1025" t="s">
        <v>1407</v>
      </c>
      <c r="D1025" s="2">
        <v>48</v>
      </c>
      <c r="E1025" s="2">
        <v>55</v>
      </c>
      <c r="F1025" s="2">
        <v>54</v>
      </c>
      <c r="G1025" s="57">
        <f t="shared" si="15"/>
        <v>48</v>
      </c>
    </row>
    <row r="1026" spans="1:7">
      <c r="A1026" s="1">
        <v>45079</v>
      </c>
      <c r="B1026" t="s">
        <v>1038</v>
      </c>
      <c r="C1026" t="s">
        <v>1039</v>
      </c>
      <c r="D1026" s="2">
        <v>45</v>
      </c>
      <c r="E1026" s="2">
        <v>55</v>
      </c>
      <c r="F1026" s="2">
        <v>53</v>
      </c>
      <c r="G1026" s="57">
        <f t="shared" si="15"/>
        <v>45</v>
      </c>
    </row>
    <row r="1027" spans="1:7">
      <c r="A1027" s="1">
        <v>45079</v>
      </c>
      <c r="B1027" t="s">
        <v>886</v>
      </c>
      <c r="C1027" t="s">
        <v>887</v>
      </c>
      <c r="D1027" s="2">
        <v>52</v>
      </c>
      <c r="E1027" s="2">
        <v>55</v>
      </c>
      <c r="F1027" s="2">
        <v>55</v>
      </c>
      <c r="G1027" s="57">
        <f t="shared" si="15"/>
        <v>52</v>
      </c>
    </row>
    <row r="1028" spans="1:7">
      <c r="A1028" s="1">
        <v>45079</v>
      </c>
      <c r="B1028" t="s">
        <v>1044</v>
      </c>
      <c r="C1028" t="s">
        <v>1045</v>
      </c>
      <c r="D1028" s="2">
        <v>40</v>
      </c>
      <c r="E1028" s="2">
        <v>51</v>
      </c>
      <c r="F1028" s="2">
        <v>54</v>
      </c>
      <c r="G1028" s="57">
        <f t="shared" ref="G1028:G1091" si="16">IF(D1028="NA",0,D1028*D$2)+IF(E1028="NA",0,E1028*E$2)+IF(F1028="NA",0,F1028*F$2)</f>
        <v>40</v>
      </c>
    </row>
    <row r="1029" spans="1:7">
      <c r="A1029" s="1">
        <v>45079</v>
      </c>
      <c r="B1029" t="s">
        <v>1208</v>
      </c>
      <c r="C1029" t="s">
        <v>1209</v>
      </c>
      <c r="D1029" s="2">
        <v>45</v>
      </c>
      <c r="E1029" s="2">
        <v>57</v>
      </c>
      <c r="F1029" s="2">
        <v>53</v>
      </c>
      <c r="G1029" s="57">
        <f t="shared" si="16"/>
        <v>45</v>
      </c>
    </row>
    <row r="1030" spans="1:7">
      <c r="A1030" s="1">
        <v>45079</v>
      </c>
      <c r="B1030" t="s">
        <v>34</v>
      </c>
      <c r="C1030" t="s">
        <v>1027</v>
      </c>
      <c r="D1030" s="2">
        <v>48</v>
      </c>
      <c r="E1030" s="2">
        <v>55</v>
      </c>
      <c r="F1030" s="2">
        <v>53</v>
      </c>
      <c r="G1030" s="57">
        <f t="shared" si="16"/>
        <v>48</v>
      </c>
    </row>
    <row r="1031" spans="1:7">
      <c r="A1031" s="1">
        <v>45079</v>
      </c>
      <c r="B1031" t="s">
        <v>1316</v>
      </c>
      <c r="C1031" t="s">
        <v>1317</v>
      </c>
      <c r="D1031" s="2">
        <v>2</v>
      </c>
      <c r="E1031" s="2">
        <v>50</v>
      </c>
      <c r="F1031" s="2">
        <v>48</v>
      </c>
      <c r="G1031" s="57">
        <f t="shared" si="16"/>
        <v>2</v>
      </c>
    </row>
    <row r="1032" spans="1:7">
      <c r="A1032" s="1">
        <v>45079</v>
      </c>
      <c r="B1032" t="s">
        <v>1106</v>
      </c>
      <c r="C1032" t="s">
        <v>1107</v>
      </c>
      <c r="D1032" s="2">
        <v>72</v>
      </c>
      <c r="E1032" s="2">
        <v>55</v>
      </c>
      <c r="F1032" s="2">
        <v>55</v>
      </c>
      <c r="G1032" s="57">
        <f t="shared" si="16"/>
        <v>72</v>
      </c>
    </row>
    <row r="1033" spans="1:7">
      <c r="A1033" s="1">
        <v>45079</v>
      </c>
      <c r="B1033" t="s">
        <v>2271</v>
      </c>
      <c r="C1033" t="s">
        <v>2272</v>
      </c>
      <c r="D1033" s="2">
        <v>47</v>
      </c>
      <c r="E1033" s="2">
        <v>55</v>
      </c>
      <c r="F1033" s="2">
        <v>53</v>
      </c>
      <c r="G1033" s="57">
        <f t="shared" si="16"/>
        <v>47</v>
      </c>
    </row>
    <row r="1034" spans="1:7">
      <c r="A1034" s="1">
        <v>45079</v>
      </c>
      <c r="B1034" t="s">
        <v>1032</v>
      </c>
      <c r="C1034" t="s">
        <v>1033</v>
      </c>
      <c r="D1034" s="2">
        <v>19</v>
      </c>
      <c r="E1034" s="2">
        <v>54</v>
      </c>
      <c r="F1034" s="2">
        <v>52</v>
      </c>
      <c r="G1034" s="57">
        <f t="shared" si="16"/>
        <v>19</v>
      </c>
    </row>
    <row r="1035" spans="1:7">
      <c r="A1035" s="1">
        <v>45079</v>
      </c>
      <c r="B1035" t="s">
        <v>1387</v>
      </c>
      <c r="C1035" t="s">
        <v>1388</v>
      </c>
      <c r="D1035" s="2">
        <v>48</v>
      </c>
      <c r="E1035" s="2">
        <v>55</v>
      </c>
      <c r="F1035" s="2">
        <v>54</v>
      </c>
      <c r="G1035" s="57">
        <f t="shared" si="16"/>
        <v>48</v>
      </c>
    </row>
    <row r="1036" spans="1:7">
      <c r="A1036" s="1">
        <v>45079</v>
      </c>
      <c r="B1036" t="s">
        <v>451</v>
      </c>
      <c r="C1036" t="s">
        <v>452</v>
      </c>
      <c r="D1036" s="2">
        <v>67</v>
      </c>
      <c r="E1036" s="2">
        <v>56</v>
      </c>
      <c r="F1036" s="2">
        <v>48</v>
      </c>
      <c r="G1036" s="57">
        <f t="shared" si="16"/>
        <v>67</v>
      </c>
    </row>
    <row r="1037" spans="1:7">
      <c r="A1037" s="1">
        <v>45079</v>
      </c>
      <c r="B1037" t="s">
        <v>537</v>
      </c>
      <c r="C1037" t="s">
        <v>538</v>
      </c>
      <c r="D1037" s="2">
        <v>52</v>
      </c>
      <c r="E1037" s="2">
        <v>51</v>
      </c>
      <c r="F1037" s="2">
        <v>54</v>
      </c>
      <c r="G1037" s="57">
        <f t="shared" si="16"/>
        <v>52</v>
      </c>
    </row>
    <row r="1038" spans="1:7">
      <c r="A1038" s="1">
        <v>45079</v>
      </c>
      <c r="B1038" t="s">
        <v>2484</v>
      </c>
      <c r="C1038" t="s">
        <v>2485</v>
      </c>
      <c r="D1038" s="2">
        <v>25</v>
      </c>
      <c r="E1038" s="2">
        <v>54</v>
      </c>
      <c r="F1038" s="2">
        <v>52</v>
      </c>
      <c r="G1038" s="57">
        <f t="shared" si="16"/>
        <v>25</v>
      </c>
    </row>
    <row r="1039" spans="1:7">
      <c r="A1039" s="1">
        <v>45079</v>
      </c>
      <c r="B1039" t="s">
        <v>1168</v>
      </c>
      <c r="C1039" t="s">
        <v>1169</v>
      </c>
      <c r="D1039" s="2">
        <v>37</v>
      </c>
      <c r="E1039" s="2">
        <v>54</v>
      </c>
      <c r="F1039" s="2">
        <v>50</v>
      </c>
      <c r="G1039" s="57">
        <f t="shared" si="16"/>
        <v>37</v>
      </c>
    </row>
    <row r="1040" spans="1:7">
      <c r="A1040" s="1">
        <v>45079</v>
      </c>
      <c r="B1040" t="s">
        <v>1108</v>
      </c>
      <c r="C1040" t="s">
        <v>1109</v>
      </c>
      <c r="D1040" s="2">
        <v>49</v>
      </c>
      <c r="E1040" s="2">
        <v>55</v>
      </c>
      <c r="F1040" s="2">
        <v>53</v>
      </c>
      <c r="G1040" s="57">
        <f t="shared" si="16"/>
        <v>49</v>
      </c>
    </row>
    <row r="1041" spans="1:7">
      <c r="A1041" s="1">
        <v>45079</v>
      </c>
      <c r="B1041" t="s">
        <v>1013</v>
      </c>
      <c r="C1041" t="s">
        <v>1014</v>
      </c>
      <c r="D1041" s="2">
        <v>57</v>
      </c>
      <c r="E1041" s="2">
        <v>55</v>
      </c>
      <c r="F1041" s="2">
        <v>50</v>
      </c>
      <c r="G1041" s="57">
        <f t="shared" si="16"/>
        <v>57</v>
      </c>
    </row>
    <row r="1042" spans="1:7">
      <c r="A1042" s="1">
        <v>45079</v>
      </c>
      <c r="B1042" t="s">
        <v>1408</v>
      </c>
      <c r="C1042" t="s">
        <v>1409</v>
      </c>
      <c r="D1042" s="2">
        <v>33</v>
      </c>
      <c r="E1042" s="2">
        <v>52</v>
      </c>
      <c r="F1042" s="2">
        <v>51</v>
      </c>
      <c r="G1042" s="57">
        <f t="shared" si="16"/>
        <v>33</v>
      </c>
    </row>
    <row r="1043" spans="1:7">
      <c r="A1043" s="1">
        <v>45079</v>
      </c>
      <c r="B1043" t="s">
        <v>2184</v>
      </c>
      <c r="C1043" t="s">
        <v>2185</v>
      </c>
      <c r="D1043" s="2">
        <v>49</v>
      </c>
      <c r="E1043" s="2">
        <v>63</v>
      </c>
      <c r="F1043" s="2">
        <v>50</v>
      </c>
      <c r="G1043" s="57">
        <f t="shared" si="16"/>
        <v>49</v>
      </c>
    </row>
    <row r="1044" spans="1:7">
      <c r="A1044" s="1">
        <v>45079</v>
      </c>
      <c r="B1044" t="s">
        <v>495</v>
      </c>
      <c r="C1044" t="s">
        <v>496</v>
      </c>
      <c r="D1044" s="2">
        <v>63</v>
      </c>
      <c r="E1044" s="2">
        <v>60</v>
      </c>
      <c r="F1044" s="2">
        <v>53</v>
      </c>
      <c r="G1044" s="57">
        <f t="shared" si="16"/>
        <v>63</v>
      </c>
    </row>
    <row r="1045" spans="1:7">
      <c r="A1045" s="1">
        <v>45079</v>
      </c>
      <c r="B1045" t="s">
        <v>972</v>
      </c>
      <c r="C1045" t="s">
        <v>973</v>
      </c>
      <c r="D1045" s="2">
        <v>21</v>
      </c>
      <c r="E1045" s="2">
        <v>51</v>
      </c>
      <c r="F1045" s="2">
        <v>51</v>
      </c>
      <c r="G1045" s="57">
        <f t="shared" si="16"/>
        <v>21</v>
      </c>
    </row>
    <row r="1046" spans="1:7">
      <c r="A1046" s="1">
        <v>45079</v>
      </c>
      <c r="B1046" t="s">
        <v>2410</v>
      </c>
      <c r="C1046" t="s">
        <v>2445</v>
      </c>
      <c r="D1046" s="2">
        <v>54</v>
      </c>
      <c r="E1046" s="2">
        <v>53</v>
      </c>
      <c r="F1046" s="2">
        <v>51</v>
      </c>
      <c r="G1046" s="57">
        <f t="shared" si="16"/>
        <v>54</v>
      </c>
    </row>
    <row r="1047" spans="1:7">
      <c r="A1047" s="1">
        <v>45079</v>
      </c>
      <c r="B1047" t="s">
        <v>2382</v>
      </c>
      <c r="C1047" t="s">
        <v>2383</v>
      </c>
      <c r="D1047" s="2">
        <v>52</v>
      </c>
      <c r="E1047" s="2">
        <v>55</v>
      </c>
      <c r="F1047" s="2">
        <v>53</v>
      </c>
      <c r="G1047" s="57">
        <f t="shared" si="16"/>
        <v>52</v>
      </c>
    </row>
    <row r="1048" spans="1:7">
      <c r="A1048" s="1">
        <v>45079</v>
      </c>
      <c r="B1048" t="s">
        <v>2390</v>
      </c>
      <c r="C1048" t="s">
        <v>2391</v>
      </c>
      <c r="D1048" s="2">
        <v>62</v>
      </c>
      <c r="E1048" s="2">
        <v>53</v>
      </c>
      <c r="F1048" s="2">
        <v>55</v>
      </c>
      <c r="G1048" s="57">
        <f t="shared" si="16"/>
        <v>62</v>
      </c>
    </row>
    <row r="1049" spans="1:7">
      <c r="A1049" s="1">
        <v>45079</v>
      </c>
      <c r="B1049" t="s">
        <v>2427</v>
      </c>
      <c r="C1049" t="s">
        <v>2428</v>
      </c>
      <c r="D1049" s="2">
        <v>71</v>
      </c>
      <c r="E1049" s="2">
        <v>57</v>
      </c>
      <c r="F1049" s="2">
        <v>55</v>
      </c>
      <c r="G1049" s="57">
        <f t="shared" si="16"/>
        <v>71</v>
      </c>
    </row>
    <row r="1050" spans="1:7">
      <c r="A1050" s="1">
        <v>45079</v>
      </c>
      <c r="B1050" t="s">
        <v>2402</v>
      </c>
      <c r="C1050" t="s">
        <v>2403</v>
      </c>
      <c r="D1050" s="2">
        <v>43</v>
      </c>
      <c r="E1050" s="2">
        <v>55</v>
      </c>
      <c r="F1050" s="2">
        <v>48</v>
      </c>
      <c r="G1050" s="57">
        <f t="shared" si="16"/>
        <v>43</v>
      </c>
    </row>
    <row r="1051" spans="1:7">
      <c r="A1051" s="1">
        <v>45079</v>
      </c>
      <c r="B1051" t="s">
        <v>2429</v>
      </c>
      <c r="C1051" t="s">
        <v>2430</v>
      </c>
      <c r="D1051" s="2">
        <v>24</v>
      </c>
      <c r="E1051" s="2">
        <v>51</v>
      </c>
      <c r="F1051" s="2">
        <v>48</v>
      </c>
      <c r="G1051" s="57">
        <f t="shared" si="16"/>
        <v>24</v>
      </c>
    </row>
    <row r="1052" spans="1:7">
      <c r="A1052" s="1">
        <v>45079</v>
      </c>
      <c r="B1052" t="s">
        <v>2425</v>
      </c>
      <c r="C1052" t="s">
        <v>2426</v>
      </c>
      <c r="D1052" s="2">
        <v>22</v>
      </c>
      <c r="E1052" s="2">
        <v>58</v>
      </c>
      <c r="F1052" s="2">
        <v>48</v>
      </c>
      <c r="G1052" s="57">
        <f t="shared" si="16"/>
        <v>22</v>
      </c>
    </row>
    <row r="1053" spans="1:7">
      <c r="A1053" s="1">
        <v>45079</v>
      </c>
      <c r="B1053" t="s">
        <v>98</v>
      </c>
      <c r="C1053" t="s">
        <v>99</v>
      </c>
      <c r="D1053" s="2">
        <v>76</v>
      </c>
      <c r="E1053" s="2">
        <v>55</v>
      </c>
      <c r="F1053" s="2">
        <v>48</v>
      </c>
      <c r="G1053" s="57">
        <f t="shared" si="16"/>
        <v>76</v>
      </c>
    </row>
    <row r="1054" spans="1:7">
      <c r="A1054" s="1">
        <v>45079</v>
      </c>
      <c r="B1054" t="s">
        <v>2195</v>
      </c>
      <c r="C1054" t="s">
        <v>2196</v>
      </c>
      <c r="D1054" s="2">
        <v>39</v>
      </c>
      <c r="E1054" s="2">
        <v>51</v>
      </c>
      <c r="F1054" s="2">
        <v>49</v>
      </c>
      <c r="G1054" s="57">
        <f t="shared" si="16"/>
        <v>39</v>
      </c>
    </row>
    <row r="1055" spans="1:7">
      <c r="A1055" s="1">
        <v>45079</v>
      </c>
      <c r="B1055" t="s">
        <v>761</v>
      </c>
      <c r="C1055" t="s">
        <v>762</v>
      </c>
      <c r="D1055" s="2">
        <v>55</v>
      </c>
      <c r="E1055" s="2">
        <v>57</v>
      </c>
      <c r="F1055" s="2">
        <v>51</v>
      </c>
      <c r="G1055" s="57">
        <f t="shared" si="16"/>
        <v>55</v>
      </c>
    </row>
    <row r="1056" spans="1:7">
      <c r="A1056" s="1">
        <v>45079</v>
      </c>
      <c r="B1056" t="s">
        <v>589</v>
      </c>
      <c r="C1056" t="s">
        <v>590</v>
      </c>
      <c r="D1056" s="2">
        <v>58</v>
      </c>
      <c r="E1056" s="2">
        <v>55</v>
      </c>
      <c r="F1056" s="2">
        <v>53</v>
      </c>
      <c r="G1056" s="57">
        <f t="shared" si="16"/>
        <v>58</v>
      </c>
    </row>
    <row r="1057" spans="1:7">
      <c r="A1057" s="1">
        <v>45079</v>
      </c>
      <c r="B1057" t="s">
        <v>341</v>
      </c>
      <c r="C1057" t="s">
        <v>342</v>
      </c>
      <c r="D1057" s="2">
        <v>35</v>
      </c>
      <c r="E1057" s="2">
        <v>58</v>
      </c>
      <c r="F1057" s="2">
        <v>44</v>
      </c>
      <c r="G1057" s="57">
        <f t="shared" si="16"/>
        <v>35</v>
      </c>
    </row>
    <row r="1058" spans="1:7">
      <c r="A1058" s="1">
        <v>45079</v>
      </c>
      <c r="B1058" t="s">
        <v>111</v>
      </c>
      <c r="C1058" t="s">
        <v>112</v>
      </c>
      <c r="D1058" s="2">
        <v>92</v>
      </c>
      <c r="E1058" s="2">
        <v>54</v>
      </c>
      <c r="F1058" s="2">
        <v>54</v>
      </c>
      <c r="G1058" s="57">
        <f t="shared" si="16"/>
        <v>92</v>
      </c>
    </row>
    <row r="1059" spans="1:7">
      <c r="A1059" s="1">
        <v>45079</v>
      </c>
      <c r="B1059" t="s">
        <v>1810</v>
      </c>
      <c r="C1059" t="s">
        <v>1811</v>
      </c>
      <c r="D1059" s="2">
        <v>37</v>
      </c>
      <c r="E1059" s="2">
        <v>54</v>
      </c>
      <c r="F1059" s="2">
        <v>42</v>
      </c>
      <c r="G1059" s="57">
        <f t="shared" si="16"/>
        <v>37</v>
      </c>
    </row>
    <row r="1060" spans="1:7">
      <c r="A1060" s="1">
        <v>45079</v>
      </c>
      <c r="B1060" t="s">
        <v>2273</v>
      </c>
      <c r="C1060" t="s">
        <v>2274</v>
      </c>
      <c r="D1060" s="2">
        <v>46</v>
      </c>
      <c r="E1060" s="2">
        <v>50</v>
      </c>
      <c r="F1060" s="2">
        <v>52</v>
      </c>
      <c r="G1060" s="57">
        <f t="shared" si="16"/>
        <v>46</v>
      </c>
    </row>
    <row r="1061" spans="1:7">
      <c r="A1061" s="1">
        <v>45079</v>
      </c>
      <c r="B1061" t="s">
        <v>1214</v>
      </c>
      <c r="C1061" t="s">
        <v>1215</v>
      </c>
      <c r="D1061" s="2">
        <v>33</v>
      </c>
      <c r="E1061" s="2">
        <v>43</v>
      </c>
      <c r="F1061" s="2">
        <v>59</v>
      </c>
      <c r="G1061" s="57">
        <f t="shared" si="16"/>
        <v>33</v>
      </c>
    </row>
    <row r="1062" spans="1:7">
      <c r="A1062" s="1">
        <v>45079</v>
      </c>
      <c r="B1062" t="s">
        <v>1591</v>
      </c>
      <c r="C1062" t="s">
        <v>1592</v>
      </c>
      <c r="D1062" s="2">
        <v>43</v>
      </c>
      <c r="E1062" s="2">
        <v>61</v>
      </c>
      <c r="F1062" s="2">
        <v>48</v>
      </c>
      <c r="G1062" s="57">
        <f t="shared" si="16"/>
        <v>43</v>
      </c>
    </row>
    <row r="1063" spans="1:7">
      <c r="A1063" s="1">
        <v>45079</v>
      </c>
      <c r="B1063" t="s">
        <v>2231</v>
      </c>
      <c r="C1063" t="s">
        <v>2232</v>
      </c>
      <c r="D1063" s="2">
        <v>89</v>
      </c>
      <c r="E1063" s="2">
        <v>62</v>
      </c>
      <c r="F1063" s="2">
        <v>56</v>
      </c>
      <c r="G1063" s="57">
        <f t="shared" si="16"/>
        <v>89</v>
      </c>
    </row>
    <row r="1064" spans="1:7">
      <c r="A1064" s="1">
        <v>45079</v>
      </c>
      <c r="B1064" t="s">
        <v>1451</v>
      </c>
      <c r="C1064" t="s">
        <v>1452</v>
      </c>
      <c r="D1064" s="2">
        <v>40</v>
      </c>
      <c r="E1064" s="2">
        <v>59</v>
      </c>
      <c r="F1064" s="2">
        <v>53</v>
      </c>
      <c r="G1064" s="57">
        <f t="shared" si="16"/>
        <v>40</v>
      </c>
    </row>
    <row r="1065" spans="1:7">
      <c r="A1065" s="1">
        <v>45079</v>
      </c>
      <c r="B1065" t="s">
        <v>715</v>
      </c>
      <c r="C1065" t="s">
        <v>716</v>
      </c>
      <c r="D1065" s="2">
        <v>80</v>
      </c>
      <c r="E1065" s="2">
        <v>60</v>
      </c>
      <c r="F1065" s="2">
        <v>50</v>
      </c>
      <c r="G1065" s="57">
        <f t="shared" si="16"/>
        <v>80</v>
      </c>
    </row>
    <row r="1066" spans="1:7">
      <c r="A1066" s="1">
        <v>45079</v>
      </c>
      <c r="B1066" t="s">
        <v>2229</v>
      </c>
      <c r="C1066" t="s">
        <v>2230</v>
      </c>
      <c r="D1066" s="2">
        <v>30</v>
      </c>
      <c r="E1066" s="2">
        <v>52</v>
      </c>
      <c r="F1066" s="2">
        <v>53</v>
      </c>
      <c r="G1066" s="57">
        <f t="shared" si="16"/>
        <v>30</v>
      </c>
    </row>
    <row r="1067" spans="1:7">
      <c r="A1067" s="1">
        <v>45079</v>
      </c>
      <c r="B1067" t="s">
        <v>853</v>
      </c>
      <c r="C1067" t="s">
        <v>854</v>
      </c>
      <c r="D1067" s="2">
        <v>79</v>
      </c>
      <c r="E1067" s="2">
        <v>62</v>
      </c>
      <c r="F1067" s="2">
        <v>53</v>
      </c>
      <c r="G1067" s="57">
        <f t="shared" si="16"/>
        <v>79</v>
      </c>
    </row>
    <row r="1068" spans="1:7">
      <c r="A1068" s="1">
        <v>45079</v>
      </c>
      <c r="B1068" t="s">
        <v>577</v>
      </c>
      <c r="C1068" t="s">
        <v>578</v>
      </c>
      <c r="D1068" s="2">
        <v>66</v>
      </c>
      <c r="E1068" s="2">
        <v>65</v>
      </c>
      <c r="F1068" s="2">
        <v>53</v>
      </c>
      <c r="G1068" s="57">
        <f t="shared" si="16"/>
        <v>66</v>
      </c>
    </row>
    <row r="1069" spans="1:7">
      <c r="A1069" s="1">
        <v>45079</v>
      </c>
      <c r="B1069" t="s">
        <v>2225</v>
      </c>
      <c r="C1069" t="s">
        <v>2226</v>
      </c>
      <c r="D1069" s="2">
        <v>3</v>
      </c>
      <c r="E1069" s="2">
        <v>50</v>
      </c>
      <c r="F1069" s="2">
        <v>50</v>
      </c>
      <c r="G1069" s="57">
        <f t="shared" si="16"/>
        <v>3</v>
      </c>
    </row>
    <row r="1070" spans="1:7">
      <c r="A1070" s="1">
        <v>45079</v>
      </c>
      <c r="B1070" t="s">
        <v>2610</v>
      </c>
      <c r="C1070" t="s">
        <v>2611</v>
      </c>
      <c r="D1070" s="2">
        <v>27</v>
      </c>
      <c r="E1070" s="2">
        <v>54</v>
      </c>
      <c r="F1070" s="2">
        <v>54</v>
      </c>
      <c r="G1070" s="57">
        <f t="shared" si="16"/>
        <v>27</v>
      </c>
    </row>
    <row r="1071" spans="1:7">
      <c r="A1071" s="1">
        <v>45079</v>
      </c>
      <c r="B1071" t="s">
        <v>2227</v>
      </c>
      <c r="C1071" t="s">
        <v>2228</v>
      </c>
      <c r="D1071" s="2">
        <v>97</v>
      </c>
      <c r="E1071" s="2">
        <v>62</v>
      </c>
      <c r="F1071" s="2">
        <v>55</v>
      </c>
      <c r="G1071" s="57">
        <f t="shared" si="16"/>
        <v>97</v>
      </c>
    </row>
    <row r="1072" spans="1:7">
      <c r="A1072" s="1">
        <v>45079</v>
      </c>
      <c r="B1072" t="s">
        <v>1704</v>
      </c>
      <c r="C1072" t="s">
        <v>1855</v>
      </c>
      <c r="D1072" s="2">
        <v>3</v>
      </c>
      <c r="E1072" s="2">
        <v>55</v>
      </c>
      <c r="F1072" s="2">
        <v>44</v>
      </c>
      <c r="G1072" s="57">
        <f t="shared" si="16"/>
        <v>3</v>
      </c>
    </row>
    <row r="1073" spans="1:7">
      <c r="A1073" s="1">
        <v>45079</v>
      </c>
      <c r="B1073" t="s">
        <v>396</v>
      </c>
      <c r="C1073" t="s">
        <v>397</v>
      </c>
      <c r="D1073" s="2">
        <v>75</v>
      </c>
      <c r="E1073" s="2">
        <v>60</v>
      </c>
      <c r="F1073" s="2">
        <v>53</v>
      </c>
      <c r="G1073" s="57">
        <f t="shared" si="16"/>
        <v>75</v>
      </c>
    </row>
    <row r="1074" spans="1:7">
      <c r="A1074" s="1">
        <v>45079</v>
      </c>
      <c r="B1074" t="s">
        <v>805</v>
      </c>
      <c r="C1074" t="s">
        <v>806</v>
      </c>
      <c r="D1074" s="2">
        <v>46</v>
      </c>
      <c r="E1074" s="2">
        <v>56</v>
      </c>
      <c r="F1074" s="2">
        <v>51</v>
      </c>
      <c r="G1074" s="57">
        <f t="shared" si="16"/>
        <v>46</v>
      </c>
    </row>
    <row r="1075" spans="1:7">
      <c r="A1075" s="1">
        <v>45079</v>
      </c>
      <c r="B1075" t="s">
        <v>2421</v>
      </c>
      <c r="C1075" t="s">
        <v>2422</v>
      </c>
      <c r="D1075" s="2">
        <v>73</v>
      </c>
      <c r="E1075" s="2">
        <v>63</v>
      </c>
      <c r="F1075" s="2">
        <v>55</v>
      </c>
      <c r="G1075" s="57">
        <f t="shared" si="16"/>
        <v>73</v>
      </c>
    </row>
    <row r="1076" spans="1:7">
      <c r="A1076" s="1">
        <v>45079</v>
      </c>
      <c r="B1076" t="s">
        <v>951</v>
      </c>
      <c r="C1076" t="s">
        <v>952</v>
      </c>
      <c r="D1076" s="2">
        <v>65</v>
      </c>
      <c r="E1076" s="2">
        <v>62</v>
      </c>
      <c r="F1076" s="2">
        <v>43</v>
      </c>
      <c r="G1076" s="57">
        <f t="shared" si="16"/>
        <v>65</v>
      </c>
    </row>
    <row r="1077" spans="1:7">
      <c r="A1077" s="1">
        <v>45079</v>
      </c>
      <c r="B1077" t="s">
        <v>26</v>
      </c>
      <c r="C1077" t="s">
        <v>242</v>
      </c>
      <c r="D1077" s="2">
        <v>81</v>
      </c>
      <c r="E1077" s="2">
        <v>67</v>
      </c>
      <c r="F1077" s="2">
        <v>50</v>
      </c>
      <c r="G1077" s="57">
        <f t="shared" si="16"/>
        <v>81</v>
      </c>
    </row>
    <row r="1078" spans="1:7">
      <c r="A1078" s="1">
        <v>45079</v>
      </c>
      <c r="B1078" t="s">
        <v>1659</v>
      </c>
      <c r="C1078" t="s">
        <v>1660</v>
      </c>
      <c r="D1078" s="2">
        <v>41</v>
      </c>
      <c r="E1078" s="2">
        <v>48</v>
      </c>
      <c r="F1078" s="2">
        <v>55</v>
      </c>
      <c r="G1078" s="57">
        <f t="shared" si="16"/>
        <v>41</v>
      </c>
    </row>
    <row r="1079" spans="1:7">
      <c r="A1079" s="1">
        <v>45079</v>
      </c>
      <c r="B1079" t="s">
        <v>1628</v>
      </c>
      <c r="C1079" t="s">
        <v>1629</v>
      </c>
      <c r="D1079" s="2">
        <v>62</v>
      </c>
      <c r="E1079" s="2">
        <v>56</v>
      </c>
      <c r="F1079" s="2">
        <v>53</v>
      </c>
      <c r="G1079" s="57">
        <f t="shared" si="16"/>
        <v>62</v>
      </c>
    </row>
    <row r="1080" spans="1:7">
      <c r="A1080" s="1">
        <v>45079</v>
      </c>
      <c r="B1080" t="s">
        <v>591</v>
      </c>
      <c r="C1080" t="s">
        <v>592</v>
      </c>
      <c r="D1080" s="2">
        <v>76</v>
      </c>
      <c r="E1080" s="2">
        <v>60</v>
      </c>
      <c r="F1080" s="2">
        <v>57</v>
      </c>
      <c r="G1080" s="57">
        <f t="shared" si="16"/>
        <v>76</v>
      </c>
    </row>
    <row r="1081" spans="1:7">
      <c r="A1081" s="1">
        <v>45079</v>
      </c>
      <c r="B1081" t="s">
        <v>1184</v>
      </c>
      <c r="C1081" t="s">
        <v>1185</v>
      </c>
      <c r="D1081" s="2">
        <v>64</v>
      </c>
      <c r="E1081" s="2">
        <v>55</v>
      </c>
      <c r="F1081" s="2">
        <v>52</v>
      </c>
      <c r="G1081" s="57">
        <f t="shared" si="16"/>
        <v>64</v>
      </c>
    </row>
    <row r="1082" spans="1:7">
      <c r="A1082" s="1">
        <v>45079</v>
      </c>
      <c r="B1082" t="s">
        <v>533</v>
      </c>
      <c r="C1082" t="s">
        <v>534</v>
      </c>
      <c r="D1082" s="2">
        <v>66</v>
      </c>
      <c r="E1082" s="2">
        <v>54</v>
      </c>
      <c r="F1082" s="2">
        <v>50</v>
      </c>
      <c r="G1082" s="57">
        <f t="shared" si="16"/>
        <v>66</v>
      </c>
    </row>
    <row r="1083" spans="1:7">
      <c r="A1083" s="1">
        <v>45079</v>
      </c>
      <c r="B1083" t="s">
        <v>1326</v>
      </c>
      <c r="C1083" t="s">
        <v>1327</v>
      </c>
      <c r="D1083" s="2">
        <v>57</v>
      </c>
      <c r="E1083" s="2">
        <v>53</v>
      </c>
      <c r="F1083" s="2">
        <v>50</v>
      </c>
      <c r="G1083" s="57">
        <f t="shared" si="16"/>
        <v>57</v>
      </c>
    </row>
    <row r="1084" spans="1:7">
      <c r="A1084" s="1">
        <v>45079</v>
      </c>
      <c r="B1084" t="s">
        <v>661</v>
      </c>
      <c r="C1084" t="s">
        <v>662</v>
      </c>
      <c r="D1084" s="2">
        <v>60</v>
      </c>
      <c r="E1084" s="2">
        <v>55</v>
      </c>
      <c r="F1084" s="2">
        <v>50</v>
      </c>
      <c r="G1084" s="57">
        <f t="shared" si="16"/>
        <v>60</v>
      </c>
    </row>
    <row r="1085" spans="1:7">
      <c r="A1085" s="1">
        <v>45079</v>
      </c>
      <c r="B1085" t="s">
        <v>872</v>
      </c>
      <c r="C1085" t="s">
        <v>873</v>
      </c>
      <c r="D1085" s="2">
        <v>47</v>
      </c>
      <c r="E1085" s="2">
        <v>54</v>
      </c>
      <c r="F1085" s="2">
        <v>53</v>
      </c>
      <c r="G1085" s="57">
        <f t="shared" si="16"/>
        <v>47</v>
      </c>
    </row>
    <row r="1086" spans="1:7">
      <c r="A1086" s="1">
        <v>45079</v>
      </c>
      <c r="B1086" t="s">
        <v>1805</v>
      </c>
      <c r="C1086" t="s">
        <v>1806</v>
      </c>
      <c r="D1086" s="2">
        <v>37</v>
      </c>
      <c r="E1086" s="2">
        <v>45</v>
      </c>
      <c r="F1086" s="2">
        <v>51</v>
      </c>
      <c r="G1086" s="57">
        <f t="shared" si="16"/>
        <v>37</v>
      </c>
    </row>
    <row r="1087" spans="1:7">
      <c r="A1087" s="1">
        <v>45079</v>
      </c>
      <c r="B1087" t="s">
        <v>1597</v>
      </c>
      <c r="C1087" t="s">
        <v>1598</v>
      </c>
      <c r="D1087" s="2">
        <v>33</v>
      </c>
      <c r="E1087" s="2">
        <v>41</v>
      </c>
      <c r="F1087" s="2">
        <v>58</v>
      </c>
      <c r="G1087" s="57">
        <f t="shared" si="16"/>
        <v>33</v>
      </c>
    </row>
    <row r="1088" spans="1:7">
      <c r="A1088" s="1">
        <v>45079</v>
      </c>
      <c r="B1088" t="s">
        <v>1251</v>
      </c>
      <c r="C1088" t="s">
        <v>1252</v>
      </c>
      <c r="D1088" s="2">
        <v>33</v>
      </c>
      <c r="E1088" s="2">
        <v>48</v>
      </c>
      <c r="F1088" s="2">
        <v>51</v>
      </c>
      <c r="G1088" s="57">
        <f t="shared" si="16"/>
        <v>33</v>
      </c>
    </row>
    <row r="1089" spans="1:7">
      <c r="A1089" s="1">
        <v>45079</v>
      </c>
      <c r="B1089" t="s">
        <v>1259</v>
      </c>
      <c r="C1089" t="s">
        <v>2503</v>
      </c>
      <c r="D1089" s="2">
        <v>33</v>
      </c>
      <c r="E1089" s="2">
        <v>48</v>
      </c>
      <c r="F1089" s="2">
        <v>51</v>
      </c>
      <c r="G1089" s="57">
        <f t="shared" si="16"/>
        <v>33</v>
      </c>
    </row>
    <row r="1090" spans="1:7">
      <c r="A1090" s="1">
        <v>45079</v>
      </c>
      <c r="B1090" t="s">
        <v>642</v>
      </c>
      <c r="C1090" t="s">
        <v>643</v>
      </c>
      <c r="D1090" s="2">
        <v>56</v>
      </c>
      <c r="E1090" s="2">
        <v>52</v>
      </c>
      <c r="F1090" s="2">
        <v>50</v>
      </c>
      <c r="G1090" s="57">
        <f t="shared" si="16"/>
        <v>56</v>
      </c>
    </row>
    <row r="1091" spans="1:7">
      <c r="A1091" s="1">
        <v>45079</v>
      </c>
      <c r="B1091" t="s">
        <v>648</v>
      </c>
      <c r="C1091" t="s">
        <v>2504</v>
      </c>
      <c r="D1091" s="2">
        <v>56</v>
      </c>
      <c r="E1091" s="2">
        <v>52</v>
      </c>
      <c r="F1091" s="2">
        <v>50</v>
      </c>
      <c r="G1091" s="57">
        <f t="shared" si="16"/>
        <v>56</v>
      </c>
    </row>
    <row r="1092" spans="1:7">
      <c r="A1092" s="1">
        <v>45079</v>
      </c>
      <c r="B1092" t="s">
        <v>1865</v>
      </c>
      <c r="C1092" t="s">
        <v>1866</v>
      </c>
      <c r="D1092" s="2">
        <v>35</v>
      </c>
      <c r="E1092" s="2">
        <v>50</v>
      </c>
      <c r="F1092" s="2">
        <v>49</v>
      </c>
      <c r="G1092" s="57">
        <f t="shared" ref="G1092:G1155" si="17">IF(D1092="NA",0,D1092*D$2)+IF(E1092="NA",0,E1092*E$2)+IF(F1092="NA",0,F1092*F$2)</f>
        <v>35</v>
      </c>
    </row>
    <row r="1093" spans="1:7">
      <c r="A1093" s="1">
        <v>45079</v>
      </c>
      <c r="B1093" t="s">
        <v>322</v>
      </c>
      <c r="C1093" t="s">
        <v>323</v>
      </c>
      <c r="D1093" s="2">
        <v>64</v>
      </c>
      <c r="E1093" s="2">
        <v>57</v>
      </c>
      <c r="F1093" s="2">
        <v>47</v>
      </c>
      <c r="G1093" s="57">
        <f t="shared" si="17"/>
        <v>64</v>
      </c>
    </row>
    <row r="1094" spans="1:7">
      <c r="A1094" s="1">
        <v>45079</v>
      </c>
      <c r="B1094" t="s">
        <v>1352</v>
      </c>
      <c r="C1094" t="s">
        <v>2500</v>
      </c>
      <c r="D1094" s="2">
        <v>72</v>
      </c>
      <c r="E1094" s="2">
        <v>56</v>
      </c>
      <c r="F1094" s="2">
        <v>47</v>
      </c>
      <c r="G1094" s="57">
        <f t="shared" si="17"/>
        <v>72</v>
      </c>
    </row>
    <row r="1095" spans="1:7">
      <c r="A1095" s="1">
        <v>45079</v>
      </c>
      <c r="B1095" t="s">
        <v>1689</v>
      </c>
      <c r="C1095" t="s">
        <v>1690</v>
      </c>
      <c r="D1095" s="2">
        <v>23</v>
      </c>
      <c r="E1095" s="2">
        <v>46</v>
      </c>
      <c r="F1095" s="2">
        <v>55</v>
      </c>
      <c r="G1095" s="57">
        <f t="shared" si="17"/>
        <v>23</v>
      </c>
    </row>
    <row r="1096" spans="1:7">
      <c r="A1096" s="1">
        <v>45079</v>
      </c>
      <c r="B1096" t="s">
        <v>490</v>
      </c>
      <c r="C1096" t="s">
        <v>491</v>
      </c>
      <c r="D1096" s="2">
        <v>72</v>
      </c>
      <c r="E1096" s="2">
        <v>62</v>
      </c>
      <c r="F1096" s="2">
        <v>56</v>
      </c>
      <c r="G1096" s="57">
        <f t="shared" si="17"/>
        <v>72</v>
      </c>
    </row>
    <row r="1097" spans="1:7">
      <c r="A1097" s="1">
        <v>45079</v>
      </c>
      <c r="B1097" t="s">
        <v>121</v>
      </c>
      <c r="C1097" t="s">
        <v>122</v>
      </c>
      <c r="D1097" s="2">
        <v>76</v>
      </c>
      <c r="E1097" s="2">
        <v>62</v>
      </c>
      <c r="F1097" s="2">
        <v>50</v>
      </c>
      <c r="G1097" s="57">
        <f t="shared" si="17"/>
        <v>76</v>
      </c>
    </row>
    <row r="1098" spans="1:7">
      <c r="A1098" s="1">
        <v>45079</v>
      </c>
      <c r="B1098" t="s">
        <v>2378</v>
      </c>
      <c r="C1098" t="s">
        <v>2379</v>
      </c>
      <c r="D1098" s="2">
        <v>55</v>
      </c>
      <c r="E1098" s="2">
        <v>60</v>
      </c>
      <c r="F1098" s="2">
        <v>49</v>
      </c>
      <c r="G1098" s="57">
        <f t="shared" si="17"/>
        <v>55</v>
      </c>
    </row>
    <row r="1099" spans="1:7">
      <c r="A1099" s="1">
        <v>45079</v>
      </c>
      <c r="B1099" t="s">
        <v>1011</v>
      </c>
      <c r="C1099" t="s">
        <v>1012</v>
      </c>
      <c r="D1099" s="2">
        <v>46</v>
      </c>
      <c r="E1099" s="2">
        <v>55</v>
      </c>
      <c r="F1099" s="2">
        <v>53</v>
      </c>
      <c r="G1099" s="57">
        <f t="shared" si="17"/>
        <v>46</v>
      </c>
    </row>
    <row r="1100" spans="1:7">
      <c r="A1100" s="1">
        <v>45079</v>
      </c>
      <c r="B1100" t="s">
        <v>2536</v>
      </c>
      <c r="C1100" t="s">
        <v>2537</v>
      </c>
      <c r="D1100" s="2">
        <v>44</v>
      </c>
      <c r="E1100" s="2">
        <v>55</v>
      </c>
      <c r="F1100" s="2">
        <v>45</v>
      </c>
      <c r="G1100" s="57">
        <f t="shared" si="17"/>
        <v>44</v>
      </c>
    </row>
    <row r="1101" spans="1:7">
      <c r="A1101" s="1">
        <v>45079</v>
      </c>
      <c r="B1101" t="s">
        <v>2241</v>
      </c>
      <c r="C1101" t="s">
        <v>2242</v>
      </c>
      <c r="D1101" s="2">
        <v>42</v>
      </c>
      <c r="E1101" s="2">
        <v>55</v>
      </c>
      <c r="F1101" s="2">
        <v>53</v>
      </c>
      <c r="G1101" s="57">
        <f t="shared" si="17"/>
        <v>42</v>
      </c>
    </row>
    <row r="1102" spans="1:7">
      <c r="A1102" s="1">
        <v>45079</v>
      </c>
      <c r="B1102" t="s">
        <v>102</v>
      </c>
      <c r="C1102" t="s">
        <v>103</v>
      </c>
      <c r="D1102" s="2">
        <v>85</v>
      </c>
      <c r="E1102" s="2">
        <v>54</v>
      </c>
      <c r="F1102" s="2">
        <v>54</v>
      </c>
      <c r="G1102" s="57">
        <f t="shared" si="17"/>
        <v>85</v>
      </c>
    </row>
    <row r="1103" spans="1:7">
      <c r="A1103" s="1">
        <v>45079</v>
      </c>
      <c r="B1103" t="s">
        <v>2590</v>
      </c>
      <c r="C1103" t="s">
        <v>2591</v>
      </c>
      <c r="D1103" s="2">
        <v>74</v>
      </c>
      <c r="E1103" s="2">
        <v>62</v>
      </c>
      <c r="F1103" s="2">
        <v>56</v>
      </c>
      <c r="G1103" s="57">
        <f t="shared" si="17"/>
        <v>74</v>
      </c>
    </row>
    <row r="1104" spans="1:7">
      <c r="A1104" s="1">
        <v>45079</v>
      </c>
      <c r="B1104" t="s">
        <v>2592</v>
      </c>
      <c r="C1104" t="s">
        <v>2593</v>
      </c>
      <c r="D1104" s="2">
        <v>73</v>
      </c>
      <c r="E1104" s="2">
        <v>62</v>
      </c>
      <c r="F1104" s="2">
        <v>56</v>
      </c>
      <c r="G1104" s="57">
        <f t="shared" si="17"/>
        <v>73</v>
      </c>
    </row>
    <row r="1105" spans="1:7">
      <c r="A1105" s="1">
        <v>45079</v>
      </c>
      <c r="B1105" t="s">
        <v>1640</v>
      </c>
      <c r="C1105" t="s">
        <v>1641</v>
      </c>
      <c r="D1105" s="2">
        <v>51</v>
      </c>
      <c r="E1105" s="2">
        <v>66</v>
      </c>
      <c r="F1105" s="2">
        <v>50</v>
      </c>
      <c r="G1105" s="57">
        <f t="shared" si="17"/>
        <v>51</v>
      </c>
    </row>
    <row r="1106" spans="1:7">
      <c r="A1106" s="1">
        <v>45079</v>
      </c>
      <c r="B1106" t="s">
        <v>408</v>
      </c>
      <c r="C1106" t="s">
        <v>409</v>
      </c>
      <c r="D1106" s="2">
        <v>24</v>
      </c>
      <c r="E1106" s="2">
        <v>55</v>
      </c>
      <c r="F1106" s="2">
        <v>36</v>
      </c>
      <c r="G1106" s="57">
        <f t="shared" si="17"/>
        <v>24</v>
      </c>
    </row>
    <row r="1107" spans="1:7">
      <c r="A1107" s="1">
        <v>45079</v>
      </c>
      <c r="B1107" t="s">
        <v>1695</v>
      </c>
      <c r="C1107" t="s">
        <v>1696</v>
      </c>
      <c r="D1107" s="2">
        <v>20</v>
      </c>
      <c r="E1107" s="2">
        <v>57</v>
      </c>
      <c r="F1107" s="2">
        <v>48</v>
      </c>
      <c r="G1107" s="57">
        <f t="shared" si="17"/>
        <v>20</v>
      </c>
    </row>
    <row r="1108" spans="1:7">
      <c r="A1108" s="1">
        <v>45079</v>
      </c>
      <c r="B1108" t="s">
        <v>1625</v>
      </c>
      <c r="C1108" t="s">
        <v>2290</v>
      </c>
      <c r="D1108" s="2">
        <v>62</v>
      </c>
      <c r="E1108" s="2">
        <v>59</v>
      </c>
      <c r="F1108" s="2">
        <v>52</v>
      </c>
      <c r="G1108" s="57">
        <f t="shared" si="17"/>
        <v>62</v>
      </c>
    </row>
    <row r="1109" spans="1:7">
      <c r="A1109" s="1">
        <v>45079</v>
      </c>
      <c r="B1109" t="s">
        <v>2525</v>
      </c>
      <c r="C1109" t="s">
        <v>2526</v>
      </c>
      <c r="D1109" s="2">
        <v>42</v>
      </c>
      <c r="E1109" s="2">
        <v>50</v>
      </c>
      <c r="F1109" s="2">
        <v>52</v>
      </c>
      <c r="G1109" s="57">
        <f t="shared" si="17"/>
        <v>42</v>
      </c>
    </row>
    <row r="1110" spans="1:7">
      <c r="A1110" s="1">
        <v>45079</v>
      </c>
      <c r="B1110" t="s">
        <v>743</v>
      </c>
      <c r="C1110" t="s">
        <v>744</v>
      </c>
      <c r="D1110" s="2">
        <v>51</v>
      </c>
      <c r="E1110" s="2">
        <v>55</v>
      </c>
      <c r="F1110" s="2">
        <v>52</v>
      </c>
      <c r="G1110" s="57">
        <f t="shared" si="17"/>
        <v>51</v>
      </c>
    </row>
    <row r="1111" spans="1:7">
      <c r="A1111" s="1">
        <v>45079</v>
      </c>
      <c r="B1111" t="s">
        <v>876</v>
      </c>
      <c r="C1111" t="s">
        <v>877</v>
      </c>
      <c r="D1111" s="2">
        <v>44</v>
      </c>
      <c r="E1111" s="2">
        <v>53</v>
      </c>
      <c r="F1111" s="2">
        <v>55</v>
      </c>
      <c r="G1111" s="57">
        <f t="shared" si="17"/>
        <v>44</v>
      </c>
    </row>
    <row r="1112" spans="1:7">
      <c r="A1112" s="1">
        <v>45079</v>
      </c>
      <c r="B1112" t="s">
        <v>1793</v>
      </c>
      <c r="C1112" t="s">
        <v>1794</v>
      </c>
      <c r="D1112" s="2">
        <v>5</v>
      </c>
      <c r="E1112" s="2">
        <v>54</v>
      </c>
      <c r="F1112" s="2">
        <v>50</v>
      </c>
      <c r="G1112" s="57">
        <f t="shared" si="17"/>
        <v>5</v>
      </c>
    </row>
    <row r="1113" spans="1:7">
      <c r="A1113" s="1">
        <v>45079</v>
      </c>
      <c r="B1113" t="s">
        <v>461</v>
      </c>
      <c r="C1113" t="s">
        <v>2278</v>
      </c>
      <c r="D1113" s="2">
        <v>38</v>
      </c>
      <c r="E1113" s="2">
        <v>40</v>
      </c>
      <c r="F1113" s="2">
        <v>63</v>
      </c>
      <c r="G1113" s="57">
        <f t="shared" si="17"/>
        <v>38</v>
      </c>
    </row>
    <row r="1114" spans="1:7">
      <c r="A1114" s="1">
        <v>45079</v>
      </c>
      <c r="B1114" t="s">
        <v>1363</v>
      </c>
      <c r="C1114" t="s">
        <v>1364</v>
      </c>
      <c r="D1114" s="2">
        <v>14</v>
      </c>
      <c r="E1114" s="2">
        <v>47</v>
      </c>
      <c r="F1114" s="2">
        <v>53</v>
      </c>
      <c r="G1114" s="57">
        <f t="shared" si="17"/>
        <v>14</v>
      </c>
    </row>
    <row r="1115" spans="1:7">
      <c r="A1115" s="1">
        <v>45079</v>
      </c>
      <c r="B1115" t="s">
        <v>1908</v>
      </c>
      <c r="C1115" t="s">
        <v>1909</v>
      </c>
      <c r="D1115" s="2">
        <v>52</v>
      </c>
      <c r="E1115" s="2">
        <v>55</v>
      </c>
      <c r="F1115" s="2">
        <v>47</v>
      </c>
      <c r="G1115" s="57">
        <f t="shared" si="17"/>
        <v>52</v>
      </c>
    </row>
    <row r="1116" spans="1:7">
      <c r="A1116" s="1">
        <v>45079</v>
      </c>
      <c r="B1116" t="s">
        <v>931</v>
      </c>
      <c r="C1116" t="s">
        <v>932</v>
      </c>
      <c r="D1116" s="2">
        <v>44</v>
      </c>
      <c r="E1116" s="2">
        <v>47</v>
      </c>
      <c r="F1116" s="2">
        <v>52</v>
      </c>
      <c r="G1116" s="57">
        <f t="shared" si="17"/>
        <v>44</v>
      </c>
    </row>
    <row r="1117" spans="1:7">
      <c r="A1117" s="1">
        <v>45079</v>
      </c>
      <c r="B1117" t="s">
        <v>1112</v>
      </c>
      <c r="C1117" t="s">
        <v>1113</v>
      </c>
      <c r="D1117" s="2">
        <v>49</v>
      </c>
      <c r="E1117" s="2">
        <v>55</v>
      </c>
      <c r="F1117" s="2">
        <v>53</v>
      </c>
      <c r="G1117" s="57">
        <f t="shared" si="17"/>
        <v>49</v>
      </c>
    </row>
    <row r="1118" spans="1:7">
      <c r="A1118" s="1">
        <v>45079</v>
      </c>
      <c r="B1118" t="s">
        <v>1685</v>
      </c>
      <c r="C1118" t="s">
        <v>1686</v>
      </c>
      <c r="D1118" s="2">
        <v>13</v>
      </c>
      <c r="E1118" s="2">
        <v>33</v>
      </c>
      <c r="F1118" s="2">
        <v>64</v>
      </c>
      <c r="G1118" s="57">
        <f t="shared" si="17"/>
        <v>13</v>
      </c>
    </row>
    <row r="1119" spans="1:7">
      <c r="A1119" s="1">
        <v>45079</v>
      </c>
      <c r="B1119" t="s">
        <v>1991</v>
      </c>
      <c r="C1119" t="s">
        <v>1992</v>
      </c>
      <c r="D1119" s="2">
        <v>87</v>
      </c>
      <c r="E1119" s="2">
        <v>54</v>
      </c>
      <c r="F1119" s="2">
        <v>56</v>
      </c>
      <c r="G1119" s="57">
        <f t="shared" si="17"/>
        <v>87</v>
      </c>
    </row>
    <row r="1120" spans="1:7">
      <c r="A1120" s="1">
        <v>45079</v>
      </c>
      <c r="B1120" t="s">
        <v>1937</v>
      </c>
      <c r="C1120" t="s">
        <v>1938</v>
      </c>
      <c r="D1120" s="2">
        <v>39</v>
      </c>
      <c r="E1120" s="2">
        <v>50</v>
      </c>
      <c r="F1120" s="2">
        <v>51</v>
      </c>
      <c r="G1120" s="57">
        <f t="shared" si="17"/>
        <v>39</v>
      </c>
    </row>
    <row r="1121" spans="1:7">
      <c r="A1121" s="1">
        <v>45079</v>
      </c>
      <c r="B1121" t="s">
        <v>1000</v>
      </c>
      <c r="C1121" t="s">
        <v>1001</v>
      </c>
      <c r="D1121" s="2">
        <v>44</v>
      </c>
      <c r="E1121" s="2">
        <v>54</v>
      </c>
      <c r="F1121" s="2">
        <v>53</v>
      </c>
      <c r="G1121" s="57">
        <f t="shared" si="17"/>
        <v>44</v>
      </c>
    </row>
    <row r="1122" spans="1:7">
      <c r="A1122" s="1">
        <v>45079</v>
      </c>
      <c r="B1122" t="s">
        <v>1886</v>
      </c>
      <c r="C1122" t="s">
        <v>1887</v>
      </c>
      <c r="D1122" s="2">
        <v>57</v>
      </c>
      <c r="E1122" s="2">
        <v>55</v>
      </c>
      <c r="F1122" s="2">
        <v>48</v>
      </c>
      <c r="G1122" s="57">
        <f t="shared" si="17"/>
        <v>57</v>
      </c>
    </row>
    <row r="1123" spans="1:7">
      <c r="A1123" s="1">
        <v>45079</v>
      </c>
      <c r="B1123" t="s">
        <v>2141</v>
      </c>
      <c r="C1123" t="s">
        <v>2142</v>
      </c>
      <c r="D1123" s="2">
        <v>46</v>
      </c>
      <c r="E1123" s="2">
        <v>48</v>
      </c>
      <c r="F1123" s="2">
        <v>51</v>
      </c>
      <c r="G1123" s="57">
        <f t="shared" si="17"/>
        <v>46</v>
      </c>
    </row>
    <row r="1124" spans="1:7">
      <c r="A1124" s="1">
        <v>45079</v>
      </c>
      <c r="B1124" t="s">
        <v>2498</v>
      </c>
      <c r="C1124" t="s">
        <v>2499</v>
      </c>
      <c r="D1124" s="2">
        <v>59</v>
      </c>
      <c r="E1124" s="2">
        <v>56</v>
      </c>
      <c r="F1124" s="2">
        <v>54</v>
      </c>
      <c r="G1124" s="57">
        <f t="shared" si="17"/>
        <v>59</v>
      </c>
    </row>
    <row r="1125" spans="1:7">
      <c r="A1125" s="1">
        <v>45079</v>
      </c>
      <c r="B1125" t="s">
        <v>998</v>
      </c>
      <c r="C1125" t="s">
        <v>999</v>
      </c>
      <c r="D1125" s="2">
        <v>48</v>
      </c>
      <c r="E1125" s="2">
        <v>69</v>
      </c>
      <c r="F1125" s="2">
        <v>43</v>
      </c>
      <c r="G1125" s="57">
        <f t="shared" si="17"/>
        <v>48</v>
      </c>
    </row>
    <row r="1126" spans="1:7">
      <c r="A1126" s="1">
        <v>45079</v>
      </c>
      <c r="B1126" t="s">
        <v>337</v>
      </c>
      <c r="C1126" t="s">
        <v>338</v>
      </c>
      <c r="D1126" s="2">
        <v>47</v>
      </c>
      <c r="E1126" s="2">
        <v>55</v>
      </c>
      <c r="F1126" s="2">
        <v>56</v>
      </c>
      <c r="G1126" s="57">
        <f t="shared" si="17"/>
        <v>47</v>
      </c>
    </row>
    <row r="1127" spans="1:7">
      <c r="A1127" s="1">
        <v>45079</v>
      </c>
      <c r="B1127" t="s">
        <v>1949</v>
      </c>
      <c r="C1127" t="s">
        <v>1950</v>
      </c>
      <c r="D1127" s="2">
        <v>55</v>
      </c>
      <c r="E1127" s="2">
        <v>50</v>
      </c>
      <c r="F1127" s="2">
        <v>53</v>
      </c>
      <c r="G1127" s="57">
        <f t="shared" si="17"/>
        <v>55</v>
      </c>
    </row>
    <row r="1128" spans="1:7">
      <c r="A1128" s="1">
        <v>45079</v>
      </c>
      <c r="B1128" t="s">
        <v>1114</v>
      </c>
      <c r="C1128" t="s">
        <v>1115</v>
      </c>
      <c r="D1128" s="2">
        <v>40</v>
      </c>
      <c r="E1128" s="2">
        <v>45</v>
      </c>
      <c r="F1128" s="2">
        <v>58</v>
      </c>
      <c r="G1128" s="57">
        <f t="shared" si="17"/>
        <v>40</v>
      </c>
    </row>
    <row r="1129" spans="1:7">
      <c r="A1129" s="1">
        <v>45079</v>
      </c>
      <c r="B1129" t="s">
        <v>898</v>
      </c>
      <c r="C1129" t="s">
        <v>899</v>
      </c>
      <c r="D1129" s="2">
        <v>55</v>
      </c>
      <c r="E1129" s="2">
        <v>56</v>
      </c>
      <c r="F1129" s="2">
        <v>54</v>
      </c>
      <c r="G1129" s="57">
        <f t="shared" si="17"/>
        <v>55</v>
      </c>
    </row>
    <row r="1130" spans="1:7">
      <c r="A1130" s="1">
        <v>45079</v>
      </c>
      <c r="B1130" t="s">
        <v>809</v>
      </c>
      <c r="C1130" t="s">
        <v>810</v>
      </c>
      <c r="D1130" s="2">
        <v>52</v>
      </c>
      <c r="E1130" s="2">
        <v>55</v>
      </c>
      <c r="F1130" s="2">
        <v>53</v>
      </c>
      <c r="G1130" s="57">
        <f t="shared" si="17"/>
        <v>52</v>
      </c>
    </row>
    <row r="1131" spans="1:7">
      <c r="A1131" s="1">
        <v>45079</v>
      </c>
      <c r="B1131" t="s">
        <v>1537</v>
      </c>
      <c r="C1131" t="s">
        <v>1538</v>
      </c>
      <c r="D1131" s="2">
        <v>55</v>
      </c>
      <c r="E1131" s="2">
        <v>50</v>
      </c>
      <c r="F1131" s="2">
        <v>54</v>
      </c>
      <c r="G1131" s="57">
        <f t="shared" si="17"/>
        <v>55</v>
      </c>
    </row>
    <row r="1132" spans="1:7">
      <c r="A1132" s="1">
        <v>45079</v>
      </c>
      <c r="B1132" t="s">
        <v>587</v>
      </c>
      <c r="C1132" t="s">
        <v>588</v>
      </c>
      <c r="D1132" s="2">
        <v>58</v>
      </c>
      <c r="E1132" s="2">
        <v>55</v>
      </c>
      <c r="F1132" s="2">
        <v>53</v>
      </c>
      <c r="G1132" s="57">
        <f t="shared" si="17"/>
        <v>58</v>
      </c>
    </row>
    <row r="1133" spans="1:7">
      <c r="A1133" s="1">
        <v>45079</v>
      </c>
      <c r="B1133" t="s">
        <v>507</v>
      </c>
      <c r="C1133" t="s">
        <v>508</v>
      </c>
      <c r="D1133" s="2">
        <v>38</v>
      </c>
      <c r="E1133" s="2">
        <v>53</v>
      </c>
      <c r="F1133" s="2">
        <v>49</v>
      </c>
      <c r="G1133" s="57">
        <f t="shared" si="17"/>
        <v>38</v>
      </c>
    </row>
    <row r="1134" spans="1:7">
      <c r="A1134" s="1">
        <v>45079</v>
      </c>
      <c r="B1134" t="s">
        <v>2433</v>
      </c>
      <c r="C1134" t="s">
        <v>2434</v>
      </c>
      <c r="D1134" s="2">
        <v>48</v>
      </c>
      <c r="E1134" s="2">
        <v>59</v>
      </c>
      <c r="F1134" s="2">
        <v>41</v>
      </c>
      <c r="G1134" s="57">
        <f t="shared" si="17"/>
        <v>48</v>
      </c>
    </row>
    <row r="1135" spans="1:7">
      <c r="A1135" s="1">
        <v>45079</v>
      </c>
      <c r="B1135" t="s">
        <v>817</v>
      </c>
      <c r="C1135" t="s">
        <v>818</v>
      </c>
      <c r="D1135" s="2">
        <v>54</v>
      </c>
      <c r="E1135" s="2">
        <v>57</v>
      </c>
      <c r="F1135" s="2">
        <v>51</v>
      </c>
      <c r="G1135" s="57">
        <f t="shared" si="17"/>
        <v>54</v>
      </c>
    </row>
    <row r="1136" spans="1:7">
      <c r="A1136" s="1">
        <v>45079</v>
      </c>
      <c r="B1136" t="s">
        <v>1648</v>
      </c>
      <c r="C1136" t="s">
        <v>1649</v>
      </c>
      <c r="D1136" s="2">
        <v>16</v>
      </c>
      <c r="E1136" s="2">
        <v>35</v>
      </c>
      <c r="F1136" s="2">
        <v>63</v>
      </c>
      <c r="G1136" s="57">
        <f t="shared" si="17"/>
        <v>16</v>
      </c>
    </row>
    <row r="1137" spans="1:7">
      <c r="A1137" s="1">
        <v>45079</v>
      </c>
      <c r="B1137" t="s">
        <v>201</v>
      </c>
      <c r="C1137" t="s">
        <v>202</v>
      </c>
      <c r="D1137" s="2">
        <v>46</v>
      </c>
      <c r="E1137" s="2">
        <v>48</v>
      </c>
      <c r="F1137" s="2">
        <v>50</v>
      </c>
      <c r="G1137" s="57">
        <f t="shared" si="17"/>
        <v>46</v>
      </c>
    </row>
    <row r="1138" spans="1:7">
      <c r="A1138" s="1">
        <v>45079</v>
      </c>
      <c r="B1138" t="s">
        <v>1626</v>
      </c>
      <c r="C1138" t="s">
        <v>1627</v>
      </c>
      <c r="D1138" s="2">
        <v>13</v>
      </c>
      <c r="E1138" s="2">
        <v>33</v>
      </c>
      <c r="F1138" s="2">
        <v>64</v>
      </c>
      <c r="G1138" s="57">
        <f t="shared" si="17"/>
        <v>13</v>
      </c>
    </row>
    <row r="1139" spans="1:7">
      <c r="A1139" s="1">
        <v>45079</v>
      </c>
      <c r="B1139" t="s">
        <v>2215</v>
      </c>
      <c r="C1139" t="s">
        <v>2216</v>
      </c>
      <c r="D1139" s="2">
        <v>29</v>
      </c>
      <c r="E1139" s="2">
        <v>48</v>
      </c>
      <c r="F1139" s="2">
        <v>53</v>
      </c>
      <c r="G1139" s="57">
        <f t="shared" si="17"/>
        <v>29</v>
      </c>
    </row>
    <row r="1140" spans="1:7">
      <c r="A1140" s="1">
        <v>45079</v>
      </c>
      <c r="B1140" t="s">
        <v>1882</v>
      </c>
      <c r="C1140" t="s">
        <v>1883</v>
      </c>
      <c r="D1140" s="2">
        <v>59</v>
      </c>
      <c r="E1140" s="2">
        <v>55</v>
      </c>
      <c r="F1140" s="2">
        <v>48</v>
      </c>
      <c r="G1140" s="57">
        <f t="shared" si="17"/>
        <v>59</v>
      </c>
    </row>
    <row r="1141" spans="1:7">
      <c r="A1141" s="1">
        <v>45079</v>
      </c>
      <c r="B1141" t="s">
        <v>1302</v>
      </c>
      <c r="C1141" t="s">
        <v>1303</v>
      </c>
      <c r="D1141" s="2">
        <v>80</v>
      </c>
      <c r="E1141" s="2">
        <v>55</v>
      </c>
      <c r="F1141" s="2">
        <v>47</v>
      </c>
      <c r="G1141" s="57">
        <f t="shared" si="17"/>
        <v>80</v>
      </c>
    </row>
    <row r="1142" spans="1:7">
      <c r="A1142" s="1">
        <v>45079</v>
      </c>
      <c r="B1142" t="s">
        <v>1934</v>
      </c>
      <c r="C1142" t="s">
        <v>1935</v>
      </c>
      <c r="D1142" s="2">
        <v>35</v>
      </c>
      <c r="E1142" s="2">
        <v>57</v>
      </c>
      <c r="F1142" s="2">
        <v>47</v>
      </c>
      <c r="G1142" s="57">
        <f t="shared" si="17"/>
        <v>35</v>
      </c>
    </row>
    <row r="1143" spans="1:7">
      <c r="A1143" s="1">
        <v>45079</v>
      </c>
      <c r="B1143" t="s">
        <v>1656</v>
      </c>
      <c r="C1143" t="s">
        <v>2277</v>
      </c>
      <c r="D1143" s="2">
        <v>10</v>
      </c>
      <c r="E1143" s="2">
        <v>53</v>
      </c>
      <c r="F1143" s="2">
        <v>48</v>
      </c>
      <c r="G1143" s="57">
        <f t="shared" si="17"/>
        <v>10</v>
      </c>
    </row>
    <row r="1144" spans="1:7">
      <c r="A1144" s="1">
        <v>45079</v>
      </c>
      <c r="B1144" t="s">
        <v>967</v>
      </c>
      <c r="C1144" t="s">
        <v>2550</v>
      </c>
      <c r="D1144" s="2">
        <v>34</v>
      </c>
      <c r="E1144" s="2">
        <v>52</v>
      </c>
      <c r="F1144" s="2">
        <v>50</v>
      </c>
      <c r="G1144" s="57">
        <f t="shared" si="17"/>
        <v>34</v>
      </c>
    </row>
    <row r="1145" spans="1:7">
      <c r="A1145" s="1">
        <v>45079</v>
      </c>
      <c r="B1145" t="s">
        <v>78</v>
      </c>
      <c r="C1145" t="s">
        <v>79</v>
      </c>
      <c r="D1145" s="2">
        <v>70</v>
      </c>
      <c r="E1145" s="2">
        <v>55</v>
      </c>
      <c r="F1145" s="2">
        <v>44</v>
      </c>
      <c r="G1145" s="57">
        <f t="shared" si="17"/>
        <v>70</v>
      </c>
    </row>
    <row r="1146" spans="1:7">
      <c r="A1146" s="1">
        <v>45079</v>
      </c>
      <c r="B1146" t="s">
        <v>2067</v>
      </c>
      <c r="C1146" t="s">
        <v>2068</v>
      </c>
      <c r="D1146" s="2">
        <v>8</v>
      </c>
      <c r="E1146" s="2">
        <v>54</v>
      </c>
      <c r="F1146" s="2">
        <v>47</v>
      </c>
      <c r="G1146" s="57">
        <f t="shared" si="17"/>
        <v>8</v>
      </c>
    </row>
    <row r="1147" spans="1:7">
      <c r="A1147" s="1">
        <v>45079</v>
      </c>
      <c r="B1147" t="s">
        <v>2024</v>
      </c>
      <c r="C1147" t="s">
        <v>2025</v>
      </c>
      <c r="D1147" s="2">
        <v>50</v>
      </c>
      <c r="E1147" s="2">
        <v>55</v>
      </c>
      <c r="F1147" s="2">
        <v>48</v>
      </c>
      <c r="G1147" s="57">
        <f t="shared" si="17"/>
        <v>50</v>
      </c>
    </row>
    <row r="1148" spans="1:7">
      <c r="A1148" s="1">
        <v>45079</v>
      </c>
      <c r="B1148" t="s">
        <v>2020</v>
      </c>
      <c r="C1148" t="s">
        <v>2021</v>
      </c>
      <c r="D1148" s="2">
        <v>52</v>
      </c>
      <c r="E1148" s="2">
        <v>54</v>
      </c>
      <c r="F1148" s="2">
        <v>50</v>
      </c>
      <c r="G1148" s="57">
        <f t="shared" si="17"/>
        <v>52</v>
      </c>
    </row>
    <row r="1149" spans="1:7">
      <c r="A1149" s="1">
        <v>45079</v>
      </c>
      <c r="B1149" t="s">
        <v>2022</v>
      </c>
      <c r="C1149" t="s">
        <v>2023</v>
      </c>
      <c r="D1149" s="2">
        <v>38</v>
      </c>
      <c r="E1149" s="2">
        <v>56</v>
      </c>
      <c r="F1149" s="2">
        <v>46</v>
      </c>
      <c r="G1149" s="57">
        <f t="shared" si="17"/>
        <v>38</v>
      </c>
    </row>
    <row r="1150" spans="1:7">
      <c r="A1150" s="1">
        <v>45079</v>
      </c>
      <c r="B1150" t="s">
        <v>149</v>
      </c>
      <c r="C1150" t="s">
        <v>150</v>
      </c>
      <c r="D1150" s="2">
        <v>58</v>
      </c>
      <c r="E1150" s="2">
        <v>65</v>
      </c>
      <c r="F1150" s="2">
        <v>52</v>
      </c>
      <c r="G1150" s="57">
        <f t="shared" si="17"/>
        <v>58</v>
      </c>
    </row>
    <row r="1151" spans="1:7">
      <c r="A1151" s="1">
        <v>45079</v>
      </c>
      <c r="B1151" t="s">
        <v>1773</v>
      </c>
      <c r="C1151" t="s">
        <v>1774</v>
      </c>
      <c r="D1151" s="2">
        <v>42</v>
      </c>
      <c r="E1151" s="2">
        <v>54</v>
      </c>
      <c r="F1151" s="2">
        <v>50</v>
      </c>
      <c r="G1151" s="57">
        <f t="shared" si="17"/>
        <v>42</v>
      </c>
    </row>
    <row r="1152" spans="1:7">
      <c r="A1152" s="1">
        <v>45079</v>
      </c>
      <c r="B1152" t="s">
        <v>2057</v>
      </c>
      <c r="C1152" t="s">
        <v>2058</v>
      </c>
      <c r="D1152" s="2">
        <v>55</v>
      </c>
      <c r="E1152" s="2">
        <v>58</v>
      </c>
      <c r="F1152" s="2">
        <v>51</v>
      </c>
      <c r="G1152" s="57">
        <f t="shared" si="17"/>
        <v>55</v>
      </c>
    </row>
    <row r="1153" spans="1:7">
      <c r="A1153" s="1">
        <v>45079</v>
      </c>
      <c r="B1153" t="s">
        <v>2059</v>
      </c>
      <c r="C1153" t="s">
        <v>2060</v>
      </c>
      <c r="D1153" s="2">
        <v>60</v>
      </c>
      <c r="E1153" s="2">
        <v>41</v>
      </c>
      <c r="F1153" s="2">
        <v>62</v>
      </c>
      <c r="G1153" s="57">
        <f t="shared" si="17"/>
        <v>60</v>
      </c>
    </row>
    <row r="1154" spans="1:7">
      <c r="A1154" s="1">
        <v>45079</v>
      </c>
      <c r="B1154" t="s">
        <v>2055</v>
      </c>
      <c r="C1154" t="s">
        <v>2056</v>
      </c>
      <c r="D1154" s="2">
        <v>54</v>
      </c>
      <c r="E1154" s="2">
        <v>49</v>
      </c>
      <c r="F1154" s="2">
        <v>44</v>
      </c>
      <c r="G1154" s="57">
        <f t="shared" si="17"/>
        <v>54</v>
      </c>
    </row>
    <row r="1155" spans="1:7">
      <c r="A1155" s="1">
        <v>45079</v>
      </c>
      <c r="B1155" t="s">
        <v>649</v>
      </c>
      <c r="C1155" t="s">
        <v>650</v>
      </c>
      <c r="D1155" s="2">
        <v>53</v>
      </c>
      <c r="E1155" s="2">
        <v>56</v>
      </c>
      <c r="F1155" s="2">
        <v>52</v>
      </c>
      <c r="G1155" s="57">
        <f t="shared" si="17"/>
        <v>53</v>
      </c>
    </row>
    <row r="1156" spans="1:7">
      <c r="A1156" s="1">
        <v>45079</v>
      </c>
      <c r="B1156" t="s">
        <v>209</v>
      </c>
      <c r="C1156" t="s">
        <v>1822</v>
      </c>
      <c r="D1156" s="2">
        <v>35</v>
      </c>
      <c r="E1156" s="2">
        <v>48</v>
      </c>
      <c r="F1156" s="2">
        <v>39</v>
      </c>
      <c r="G1156" s="57">
        <f t="shared" ref="G1156:G1219" si="18">IF(D1156="NA",0,D1156*D$2)+IF(E1156="NA",0,E1156*E$2)+IF(F1156="NA",0,F1156*F$2)</f>
        <v>35</v>
      </c>
    </row>
    <row r="1157" spans="1:7">
      <c r="A1157" s="1">
        <v>45079</v>
      </c>
      <c r="B1157" t="s">
        <v>2340</v>
      </c>
      <c r="C1157" t="s">
        <v>2341</v>
      </c>
      <c r="D1157" s="2">
        <v>80</v>
      </c>
      <c r="E1157" s="2">
        <v>59</v>
      </c>
      <c r="F1157" s="2">
        <v>51</v>
      </c>
      <c r="G1157" s="57">
        <f t="shared" si="18"/>
        <v>80</v>
      </c>
    </row>
    <row r="1158" spans="1:7">
      <c r="A1158" s="1">
        <v>45079</v>
      </c>
      <c r="B1158" t="s">
        <v>2423</v>
      </c>
      <c r="C1158" t="s">
        <v>2424</v>
      </c>
      <c r="D1158" s="2">
        <v>56</v>
      </c>
      <c r="E1158" s="2">
        <v>65</v>
      </c>
      <c r="F1158" s="2">
        <v>50</v>
      </c>
      <c r="G1158" s="57">
        <f t="shared" si="18"/>
        <v>56</v>
      </c>
    </row>
    <row r="1159" spans="1:7">
      <c r="A1159" s="1">
        <v>45079</v>
      </c>
      <c r="B1159" t="s">
        <v>2061</v>
      </c>
      <c r="C1159" t="s">
        <v>2062</v>
      </c>
      <c r="D1159" s="2">
        <v>10</v>
      </c>
      <c r="E1159" s="2">
        <v>57</v>
      </c>
      <c r="F1159" s="2">
        <v>44</v>
      </c>
      <c r="G1159" s="57">
        <f t="shared" si="18"/>
        <v>10</v>
      </c>
    </row>
    <row r="1160" spans="1:7">
      <c r="A1160" s="1">
        <v>45079</v>
      </c>
      <c r="B1160" t="s">
        <v>1859</v>
      </c>
      <c r="C1160" t="s">
        <v>1860</v>
      </c>
      <c r="D1160" s="2">
        <v>52</v>
      </c>
      <c r="E1160" s="2">
        <v>54</v>
      </c>
      <c r="F1160" s="2">
        <v>46</v>
      </c>
      <c r="G1160" s="57">
        <f t="shared" si="18"/>
        <v>52</v>
      </c>
    </row>
    <row r="1161" spans="1:7">
      <c r="A1161" s="1">
        <v>45079</v>
      </c>
      <c r="B1161" t="s">
        <v>1857</v>
      </c>
      <c r="C1161" t="s">
        <v>1858</v>
      </c>
      <c r="D1161" s="2">
        <v>78</v>
      </c>
      <c r="E1161" s="2">
        <v>52</v>
      </c>
      <c r="F1161" s="2">
        <v>48</v>
      </c>
      <c r="G1161" s="57">
        <f t="shared" si="18"/>
        <v>78</v>
      </c>
    </row>
    <row r="1162" spans="1:7">
      <c r="A1162" s="1">
        <v>45079</v>
      </c>
      <c r="B1162" t="s">
        <v>2143</v>
      </c>
      <c r="C1162" t="s">
        <v>2144</v>
      </c>
      <c r="D1162" s="2">
        <v>55</v>
      </c>
      <c r="E1162" s="2">
        <v>45</v>
      </c>
      <c r="F1162" s="2">
        <v>58</v>
      </c>
      <c r="G1162" s="57">
        <f t="shared" si="18"/>
        <v>55</v>
      </c>
    </row>
    <row r="1163" spans="1:7">
      <c r="A1163" s="1">
        <v>45079</v>
      </c>
      <c r="B1163" t="s">
        <v>2145</v>
      </c>
      <c r="C1163" t="s">
        <v>2146</v>
      </c>
      <c r="D1163" s="2">
        <v>63</v>
      </c>
      <c r="E1163" s="2">
        <v>55</v>
      </c>
      <c r="F1163" s="2">
        <v>48</v>
      </c>
      <c r="G1163" s="57">
        <f t="shared" si="18"/>
        <v>63</v>
      </c>
    </row>
    <row r="1164" spans="1:7">
      <c r="A1164" s="1">
        <v>45079</v>
      </c>
      <c r="B1164" t="s">
        <v>2147</v>
      </c>
      <c r="C1164" t="s">
        <v>2148</v>
      </c>
      <c r="D1164" s="2">
        <v>12</v>
      </c>
      <c r="E1164" s="2">
        <v>56</v>
      </c>
      <c r="F1164" s="2">
        <v>43</v>
      </c>
      <c r="G1164" s="57">
        <f t="shared" si="18"/>
        <v>12</v>
      </c>
    </row>
    <row r="1165" spans="1:7">
      <c r="A1165" s="1">
        <v>45079</v>
      </c>
      <c r="B1165" t="s">
        <v>2065</v>
      </c>
      <c r="C1165" t="s">
        <v>2066</v>
      </c>
      <c r="D1165" s="2">
        <v>83</v>
      </c>
      <c r="E1165" s="2">
        <v>65</v>
      </c>
      <c r="F1165" s="2">
        <v>53</v>
      </c>
      <c r="G1165" s="57">
        <f t="shared" si="18"/>
        <v>83</v>
      </c>
    </row>
    <row r="1166" spans="1:7">
      <c r="A1166" s="1">
        <v>45079</v>
      </c>
      <c r="B1166" t="s">
        <v>2063</v>
      </c>
      <c r="C1166" t="s">
        <v>2064</v>
      </c>
      <c r="D1166" s="2">
        <v>51</v>
      </c>
      <c r="E1166" s="2">
        <v>44</v>
      </c>
      <c r="F1166" s="2">
        <v>58</v>
      </c>
      <c r="G1166" s="57">
        <f t="shared" si="18"/>
        <v>51</v>
      </c>
    </row>
    <row r="1167" spans="1:7">
      <c r="A1167" s="1">
        <v>45079</v>
      </c>
      <c r="B1167" t="s">
        <v>1489</v>
      </c>
      <c r="C1167" t="s">
        <v>1490</v>
      </c>
      <c r="D1167" s="2">
        <v>91</v>
      </c>
      <c r="E1167" s="2">
        <v>47</v>
      </c>
      <c r="F1167" s="2">
        <v>53</v>
      </c>
      <c r="G1167" s="57">
        <f t="shared" si="18"/>
        <v>91</v>
      </c>
    </row>
    <row r="1168" spans="1:7">
      <c r="A1168" s="1">
        <v>45079</v>
      </c>
      <c r="B1168" t="s">
        <v>2081</v>
      </c>
      <c r="C1168" t="s">
        <v>2082</v>
      </c>
      <c r="D1168" s="2">
        <v>51</v>
      </c>
      <c r="E1168" s="2">
        <v>52</v>
      </c>
      <c r="F1168" s="2">
        <v>55</v>
      </c>
      <c r="G1168" s="57">
        <f t="shared" si="18"/>
        <v>51</v>
      </c>
    </row>
    <row r="1169" spans="1:7">
      <c r="A1169" s="1">
        <v>45079</v>
      </c>
      <c r="B1169" t="s">
        <v>1999</v>
      </c>
      <c r="C1169" t="s">
        <v>2000</v>
      </c>
      <c r="D1169" s="2">
        <v>71</v>
      </c>
      <c r="E1169" s="2">
        <v>55</v>
      </c>
      <c r="F1169" s="2">
        <v>50</v>
      </c>
      <c r="G1169" s="57">
        <f t="shared" si="18"/>
        <v>71</v>
      </c>
    </row>
    <row r="1170" spans="1:7">
      <c r="A1170" s="1">
        <v>45079</v>
      </c>
      <c r="B1170" t="s">
        <v>1997</v>
      </c>
      <c r="C1170" t="s">
        <v>1998</v>
      </c>
      <c r="D1170" s="2">
        <v>48</v>
      </c>
      <c r="E1170" s="2">
        <v>56</v>
      </c>
      <c r="F1170" s="2">
        <v>48</v>
      </c>
      <c r="G1170" s="57">
        <f t="shared" si="18"/>
        <v>48</v>
      </c>
    </row>
    <row r="1171" spans="1:7">
      <c r="A1171" s="1">
        <v>45079</v>
      </c>
      <c r="B1171" t="s">
        <v>2001</v>
      </c>
      <c r="C1171" t="s">
        <v>2002</v>
      </c>
      <c r="D1171" s="2">
        <v>33</v>
      </c>
      <c r="E1171" s="2">
        <v>56</v>
      </c>
      <c r="F1171" s="2">
        <v>47</v>
      </c>
      <c r="G1171" s="57">
        <f t="shared" si="18"/>
        <v>33</v>
      </c>
    </row>
    <row r="1172" spans="1:7">
      <c r="A1172" s="1">
        <v>45079</v>
      </c>
      <c r="B1172" t="s">
        <v>1342</v>
      </c>
      <c r="C1172" t="s">
        <v>1343</v>
      </c>
      <c r="D1172" s="2">
        <v>18</v>
      </c>
      <c r="E1172" s="2">
        <v>50</v>
      </c>
      <c r="F1172" s="2">
        <v>56</v>
      </c>
      <c r="G1172" s="57">
        <f t="shared" si="18"/>
        <v>18</v>
      </c>
    </row>
    <row r="1173" spans="1:7">
      <c r="A1173" s="1">
        <v>45079</v>
      </c>
      <c r="B1173" t="s">
        <v>2071</v>
      </c>
      <c r="C1173" t="s">
        <v>2072</v>
      </c>
      <c r="D1173" s="2">
        <v>68</v>
      </c>
      <c r="E1173" s="2">
        <v>56</v>
      </c>
      <c r="F1173" s="2">
        <v>46</v>
      </c>
      <c r="G1173" s="57">
        <f t="shared" si="18"/>
        <v>68</v>
      </c>
    </row>
    <row r="1174" spans="1:7">
      <c r="A1174" s="1">
        <v>45079</v>
      </c>
      <c r="B1174" t="s">
        <v>1383</v>
      </c>
      <c r="C1174" t="s">
        <v>1384</v>
      </c>
      <c r="D1174" s="2">
        <v>37</v>
      </c>
      <c r="E1174" s="2">
        <v>53</v>
      </c>
      <c r="F1174" s="2">
        <v>50</v>
      </c>
      <c r="G1174" s="57">
        <f t="shared" si="18"/>
        <v>37</v>
      </c>
    </row>
    <row r="1175" spans="1:7">
      <c r="A1175" s="1">
        <v>45079</v>
      </c>
      <c r="B1175" t="s">
        <v>1728</v>
      </c>
      <c r="C1175" t="s">
        <v>1729</v>
      </c>
      <c r="D1175" s="2">
        <v>9</v>
      </c>
      <c r="E1175" s="2">
        <v>52</v>
      </c>
      <c r="F1175" s="2">
        <v>48</v>
      </c>
      <c r="G1175" s="57">
        <f t="shared" si="18"/>
        <v>9</v>
      </c>
    </row>
    <row r="1176" spans="1:7">
      <c r="A1176" s="1">
        <v>45079</v>
      </c>
      <c r="B1176" t="s">
        <v>1516</v>
      </c>
      <c r="C1176" t="s">
        <v>1517</v>
      </c>
      <c r="D1176" s="2">
        <v>31</v>
      </c>
      <c r="E1176" s="2">
        <v>54</v>
      </c>
      <c r="F1176" s="2">
        <v>54</v>
      </c>
      <c r="G1176" s="57">
        <f t="shared" si="18"/>
        <v>31</v>
      </c>
    </row>
    <row r="1177" spans="1:7">
      <c r="A1177" s="1">
        <v>45079</v>
      </c>
      <c r="B1177" t="s">
        <v>1973</v>
      </c>
      <c r="C1177" t="s">
        <v>1974</v>
      </c>
      <c r="D1177" s="2">
        <v>47</v>
      </c>
      <c r="E1177" s="2">
        <v>50</v>
      </c>
      <c r="F1177" s="2">
        <v>51</v>
      </c>
      <c r="G1177" s="57">
        <f t="shared" si="18"/>
        <v>47</v>
      </c>
    </row>
    <row r="1178" spans="1:7">
      <c r="A1178" s="1">
        <v>45079</v>
      </c>
      <c r="B1178" t="s">
        <v>2026</v>
      </c>
      <c r="C1178" t="s">
        <v>2027</v>
      </c>
      <c r="D1178" s="2">
        <v>26</v>
      </c>
      <c r="E1178" s="2">
        <v>51</v>
      </c>
      <c r="F1178" s="2">
        <v>52</v>
      </c>
      <c r="G1178" s="57">
        <f t="shared" si="18"/>
        <v>26</v>
      </c>
    </row>
    <row r="1179" spans="1:7">
      <c r="A1179" s="1">
        <v>45079</v>
      </c>
      <c r="B1179" t="s">
        <v>1971</v>
      </c>
      <c r="C1179" t="s">
        <v>1972</v>
      </c>
      <c r="D1179" s="2">
        <v>40</v>
      </c>
      <c r="E1179" s="2">
        <v>53</v>
      </c>
      <c r="F1179" s="2">
        <v>59</v>
      </c>
      <c r="G1179" s="57">
        <f t="shared" si="18"/>
        <v>40</v>
      </c>
    </row>
    <row r="1180" spans="1:7">
      <c r="A1180" s="1">
        <v>45079</v>
      </c>
      <c r="B1180" t="s">
        <v>2085</v>
      </c>
      <c r="C1180" t="s">
        <v>2086</v>
      </c>
      <c r="D1180" s="2">
        <v>42</v>
      </c>
      <c r="E1180" s="2">
        <v>53</v>
      </c>
      <c r="F1180" s="2">
        <v>49</v>
      </c>
      <c r="G1180" s="57">
        <f t="shared" si="18"/>
        <v>42</v>
      </c>
    </row>
    <row r="1181" spans="1:7">
      <c r="A1181" s="1">
        <v>45079</v>
      </c>
      <c r="B1181" t="s">
        <v>2089</v>
      </c>
      <c r="C1181" t="s">
        <v>2090</v>
      </c>
      <c r="D1181" s="2">
        <v>12</v>
      </c>
      <c r="E1181" s="2">
        <v>51</v>
      </c>
      <c r="F1181" s="2">
        <v>50</v>
      </c>
      <c r="G1181" s="57">
        <f t="shared" si="18"/>
        <v>12</v>
      </c>
    </row>
    <row r="1182" spans="1:7">
      <c r="A1182" s="1">
        <v>45079</v>
      </c>
      <c r="B1182" t="s">
        <v>2107</v>
      </c>
      <c r="C1182" t="s">
        <v>2108</v>
      </c>
      <c r="D1182" s="2">
        <v>53</v>
      </c>
      <c r="E1182" s="2">
        <v>55</v>
      </c>
      <c r="F1182" s="2">
        <v>53</v>
      </c>
      <c r="G1182" s="57">
        <f t="shared" si="18"/>
        <v>53</v>
      </c>
    </row>
    <row r="1183" spans="1:7">
      <c r="A1183" s="1">
        <v>45079</v>
      </c>
      <c r="B1183" t="s">
        <v>2109</v>
      </c>
      <c r="C1183" t="s">
        <v>2110</v>
      </c>
      <c r="D1183" s="2">
        <v>84</v>
      </c>
      <c r="E1183" s="2">
        <v>60</v>
      </c>
      <c r="F1183" s="2">
        <v>55</v>
      </c>
      <c r="G1183" s="57">
        <f t="shared" si="18"/>
        <v>84</v>
      </c>
    </row>
    <row r="1184" spans="1:7">
      <c r="A1184" s="1">
        <v>45079</v>
      </c>
      <c r="B1184" t="s">
        <v>2111</v>
      </c>
      <c r="C1184" t="s">
        <v>2112</v>
      </c>
      <c r="D1184" s="2">
        <v>28</v>
      </c>
      <c r="E1184" s="2">
        <v>51</v>
      </c>
      <c r="F1184" s="2">
        <v>51</v>
      </c>
      <c r="G1184" s="57">
        <f t="shared" si="18"/>
        <v>28</v>
      </c>
    </row>
    <row r="1185" spans="1:7">
      <c r="A1185" s="1">
        <v>45079</v>
      </c>
      <c r="B1185" t="s">
        <v>2083</v>
      </c>
      <c r="C1185" t="s">
        <v>2084</v>
      </c>
      <c r="D1185" s="2">
        <v>46</v>
      </c>
      <c r="E1185" s="2">
        <v>55</v>
      </c>
      <c r="F1185" s="2">
        <v>53</v>
      </c>
      <c r="G1185" s="57">
        <f t="shared" si="18"/>
        <v>46</v>
      </c>
    </row>
    <row r="1186" spans="1:7">
      <c r="A1186" s="1">
        <v>45079</v>
      </c>
      <c r="B1186" t="s">
        <v>2103</v>
      </c>
      <c r="C1186" t="s">
        <v>2104</v>
      </c>
      <c r="D1186" s="2">
        <v>72</v>
      </c>
      <c r="E1186" s="2">
        <v>55</v>
      </c>
      <c r="F1186" s="2">
        <v>55</v>
      </c>
      <c r="G1186" s="57">
        <f t="shared" si="18"/>
        <v>72</v>
      </c>
    </row>
    <row r="1187" spans="1:7">
      <c r="A1187" s="1">
        <v>45079</v>
      </c>
      <c r="B1187" t="s">
        <v>2105</v>
      </c>
      <c r="C1187" t="s">
        <v>2106</v>
      </c>
      <c r="D1187" s="2">
        <v>19</v>
      </c>
      <c r="E1187" s="2">
        <v>54</v>
      </c>
      <c r="F1187" s="2">
        <v>52</v>
      </c>
      <c r="G1187" s="57">
        <f t="shared" si="18"/>
        <v>19</v>
      </c>
    </row>
    <row r="1188" spans="1:7">
      <c r="A1188" s="1">
        <v>45079</v>
      </c>
      <c r="B1188" t="s">
        <v>2087</v>
      </c>
      <c r="C1188" t="s">
        <v>2088</v>
      </c>
      <c r="D1188" s="2">
        <v>63</v>
      </c>
      <c r="E1188" s="2">
        <v>55</v>
      </c>
      <c r="F1188" s="2">
        <v>49</v>
      </c>
      <c r="G1188" s="57">
        <f t="shared" si="18"/>
        <v>63</v>
      </c>
    </row>
    <row r="1189" spans="1:7">
      <c r="A1189" s="1">
        <v>45079</v>
      </c>
      <c r="B1189" t="s">
        <v>2261</v>
      </c>
      <c r="C1189" t="s">
        <v>2262</v>
      </c>
      <c r="D1189" s="2">
        <v>54</v>
      </c>
      <c r="E1189" s="2">
        <v>55</v>
      </c>
      <c r="F1189" s="2">
        <v>53</v>
      </c>
      <c r="G1189" s="57">
        <f t="shared" si="18"/>
        <v>54</v>
      </c>
    </row>
    <row r="1190" spans="1:7">
      <c r="A1190" s="1">
        <v>45079</v>
      </c>
      <c r="B1190" t="s">
        <v>2073</v>
      </c>
      <c r="C1190" t="s">
        <v>2074</v>
      </c>
      <c r="D1190" s="2">
        <v>53</v>
      </c>
      <c r="E1190" s="2">
        <v>61</v>
      </c>
      <c r="F1190" s="2">
        <v>54</v>
      </c>
      <c r="G1190" s="57">
        <f t="shared" si="18"/>
        <v>53</v>
      </c>
    </row>
    <row r="1191" spans="1:7">
      <c r="A1191" s="1">
        <v>45079</v>
      </c>
      <c r="B1191" t="s">
        <v>90</v>
      </c>
      <c r="C1191" t="s">
        <v>91</v>
      </c>
      <c r="D1191" s="2">
        <v>93</v>
      </c>
      <c r="E1191" s="2">
        <v>55</v>
      </c>
      <c r="F1191" s="2">
        <v>52</v>
      </c>
      <c r="G1191" s="57">
        <f t="shared" si="18"/>
        <v>93</v>
      </c>
    </row>
    <row r="1192" spans="1:7">
      <c r="A1192" s="1">
        <v>45079</v>
      </c>
      <c r="B1192" t="s">
        <v>1583</v>
      </c>
      <c r="C1192" t="s">
        <v>1584</v>
      </c>
      <c r="D1192" s="2">
        <v>30</v>
      </c>
      <c r="E1192" s="2">
        <v>55</v>
      </c>
      <c r="F1192" s="2">
        <v>47</v>
      </c>
      <c r="G1192" s="57">
        <f t="shared" si="18"/>
        <v>30</v>
      </c>
    </row>
    <row r="1193" spans="1:7">
      <c r="A1193" s="1">
        <v>45079</v>
      </c>
      <c r="B1193" t="s">
        <v>2069</v>
      </c>
      <c r="C1193" t="s">
        <v>2070</v>
      </c>
      <c r="D1193" s="2">
        <v>9</v>
      </c>
      <c r="E1193" s="2">
        <v>33</v>
      </c>
      <c r="F1193" s="2">
        <v>64</v>
      </c>
      <c r="G1193" s="57">
        <f t="shared" si="18"/>
        <v>9</v>
      </c>
    </row>
    <row r="1194" spans="1:7">
      <c r="A1194" s="1">
        <v>45079</v>
      </c>
      <c r="B1194" t="s">
        <v>525</v>
      </c>
      <c r="C1194" t="s">
        <v>526</v>
      </c>
      <c r="D1194" s="2">
        <v>76</v>
      </c>
      <c r="E1194" s="2">
        <v>66</v>
      </c>
      <c r="F1194" s="2">
        <v>55</v>
      </c>
      <c r="G1194" s="57">
        <f t="shared" si="18"/>
        <v>76</v>
      </c>
    </row>
    <row r="1195" spans="1:7">
      <c r="A1195" s="1">
        <v>45079</v>
      </c>
      <c r="B1195" t="s">
        <v>1681</v>
      </c>
      <c r="C1195" t="s">
        <v>1682</v>
      </c>
      <c r="D1195" s="2">
        <v>40</v>
      </c>
      <c r="E1195" s="2">
        <v>45</v>
      </c>
      <c r="F1195" s="2">
        <v>54</v>
      </c>
      <c r="G1195" s="57">
        <f t="shared" si="18"/>
        <v>40</v>
      </c>
    </row>
    <row r="1196" spans="1:7">
      <c r="A1196" s="1">
        <v>45079</v>
      </c>
      <c r="B1196" t="s">
        <v>1318</v>
      </c>
      <c r="C1196" t="s">
        <v>1319</v>
      </c>
      <c r="D1196" s="2">
        <v>42</v>
      </c>
      <c r="E1196" s="2">
        <v>51</v>
      </c>
      <c r="F1196" s="2">
        <v>53</v>
      </c>
      <c r="G1196" s="57">
        <f t="shared" si="18"/>
        <v>42</v>
      </c>
    </row>
    <row r="1197" spans="1:7">
      <c r="A1197" s="1">
        <v>45079</v>
      </c>
      <c r="B1197" t="s">
        <v>2521</v>
      </c>
      <c r="C1197" t="s">
        <v>2522</v>
      </c>
      <c r="D1197" s="2">
        <v>54</v>
      </c>
      <c r="E1197" s="2">
        <v>55</v>
      </c>
      <c r="F1197" s="2">
        <v>54</v>
      </c>
      <c r="G1197" s="57">
        <f t="shared" si="18"/>
        <v>54</v>
      </c>
    </row>
    <row r="1198" spans="1:7">
      <c r="A1198" s="1">
        <v>45079</v>
      </c>
      <c r="B1198" t="s">
        <v>747</v>
      </c>
      <c r="C1198" t="s">
        <v>748</v>
      </c>
      <c r="D1198" s="2">
        <v>60</v>
      </c>
      <c r="E1198" s="2">
        <v>46</v>
      </c>
      <c r="F1198" s="2">
        <v>58</v>
      </c>
      <c r="G1198" s="57">
        <f t="shared" si="18"/>
        <v>60</v>
      </c>
    </row>
    <row r="1199" spans="1:7">
      <c r="A1199" s="1">
        <v>45079</v>
      </c>
      <c r="B1199" t="s">
        <v>2099</v>
      </c>
      <c r="C1199" t="s">
        <v>2100</v>
      </c>
      <c r="D1199" s="2">
        <v>54</v>
      </c>
      <c r="E1199" s="2">
        <v>54</v>
      </c>
      <c r="F1199" s="2">
        <v>53</v>
      </c>
      <c r="G1199" s="57">
        <f t="shared" si="18"/>
        <v>54</v>
      </c>
    </row>
    <row r="1200" spans="1:7">
      <c r="A1200" s="1">
        <v>45079</v>
      </c>
      <c r="B1200" t="s">
        <v>2113</v>
      </c>
      <c r="C1200" t="s">
        <v>2114</v>
      </c>
      <c r="D1200" s="2">
        <v>58</v>
      </c>
      <c r="E1200" s="2">
        <v>55</v>
      </c>
      <c r="F1200" s="2">
        <v>53</v>
      </c>
      <c r="G1200" s="57">
        <f t="shared" si="18"/>
        <v>58</v>
      </c>
    </row>
    <row r="1201" spans="1:7">
      <c r="A1201" s="1">
        <v>45079</v>
      </c>
      <c r="B1201" t="s">
        <v>2053</v>
      </c>
      <c r="C1201" t="s">
        <v>2054</v>
      </c>
      <c r="D1201" s="2">
        <v>58</v>
      </c>
      <c r="E1201" s="2">
        <v>55</v>
      </c>
      <c r="F1201" s="2">
        <v>53</v>
      </c>
      <c r="G1201" s="57">
        <f t="shared" si="18"/>
        <v>58</v>
      </c>
    </row>
    <row r="1202" spans="1:7">
      <c r="A1202" s="1">
        <v>45079</v>
      </c>
      <c r="B1202" t="s">
        <v>2079</v>
      </c>
      <c r="C1202" t="s">
        <v>2080</v>
      </c>
      <c r="D1202" s="2">
        <v>26</v>
      </c>
      <c r="E1202" s="2">
        <v>49</v>
      </c>
      <c r="F1202" s="2">
        <v>52</v>
      </c>
      <c r="G1202" s="57">
        <f t="shared" si="18"/>
        <v>26</v>
      </c>
    </row>
    <row r="1203" spans="1:7">
      <c r="A1203" s="1">
        <v>45079</v>
      </c>
      <c r="B1203" t="s">
        <v>2005</v>
      </c>
      <c r="C1203" t="s">
        <v>2006</v>
      </c>
      <c r="D1203" s="2">
        <v>75</v>
      </c>
      <c r="E1203" s="2">
        <v>55</v>
      </c>
      <c r="F1203" s="2">
        <v>50</v>
      </c>
      <c r="G1203" s="57">
        <f t="shared" si="18"/>
        <v>75</v>
      </c>
    </row>
    <row r="1204" spans="1:7">
      <c r="A1204" s="1">
        <v>45079</v>
      </c>
      <c r="B1204" t="s">
        <v>2007</v>
      </c>
      <c r="C1204" t="s">
        <v>2008</v>
      </c>
      <c r="D1204" s="2">
        <v>59</v>
      </c>
      <c r="E1204" s="2">
        <v>55</v>
      </c>
      <c r="F1204" s="2">
        <v>49</v>
      </c>
      <c r="G1204" s="57">
        <f t="shared" si="18"/>
        <v>59</v>
      </c>
    </row>
    <row r="1205" spans="1:7">
      <c r="A1205" s="1">
        <v>45079</v>
      </c>
      <c r="B1205" t="s">
        <v>2003</v>
      </c>
      <c r="C1205" t="s">
        <v>2004</v>
      </c>
      <c r="D1205" s="2">
        <v>42</v>
      </c>
      <c r="E1205" s="2">
        <v>55</v>
      </c>
      <c r="F1205" s="2">
        <v>48</v>
      </c>
      <c r="G1205" s="57">
        <f t="shared" si="18"/>
        <v>42</v>
      </c>
    </row>
    <row r="1206" spans="1:7">
      <c r="A1206" s="1">
        <v>45079</v>
      </c>
      <c r="B1206" t="s">
        <v>2077</v>
      </c>
      <c r="C1206" t="s">
        <v>2078</v>
      </c>
      <c r="D1206" s="2">
        <v>63</v>
      </c>
      <c r="E1206" s="2">
        <v>62</v>
      </c>
      <c r="F1206" s="2">
        <v>55</v>
      </c>
      <c r="G1206" s="57">
        <f t="shared" si="18"/>
        <v>63</v>
      </c>
    </row>
    <row r="1207" spans="1:7">
      <c r="A1207" s="1">
        <v>45079</v>
      </c>
      <c r="B1207" t="s">
        <v>798</v>
      </c>
      <c r="C1207" t="s">
        <v>1830</v>
      </c>
      <c r="D1207" s="2">
        <v>69</v>
      </c>
      <c r="E1207" s="2">
        <v>56</v>
      </c>
      <c r="F1207" s="2">
        <v>50</v>
      </c>
      <c r="G1207" s="57">
        <f t="shared" si="18"/>
        <v>69</v>
      </c>
    </row>
    <row r="1208" spans="1:7">
      <c r="A1208" s="1">
        <v>45079</v>
      </c>
      <c r="B1208" t="s">
        <v>2075</v>
      </c>
      <c r="C1208" t="s">
        <v>2076</v>
      </c>
      <c r="D1208" s="2">
        <v>52</v>
      </c>
      <c r="E1208" s="2">
        <v>55</v>
      </c>
      <c r="F1208" s="2">
        <v>53</v>
      </c>
      <c r="G1208" s="57">
        <f t="shared" si="18"/>
        <v>52</v>
      </c>
    </row>
    <row r="1209" spans="1:7">
      <c r="A1209" s="1">
        <v>45079</v>
      </c>
      <c r="B1209" t="s">
        <v>2018</v>
      </c>
      <c r="C1209" t="s">
        <v>2019</v>
      </c>
      <c r="D1209" s="2">
        <v>41</v>
      </c>
      <c r="E1209" s="2">
        <v>56</v>
      </c>
      <c r="F1209" s="2">
        <v>48</v>
      </c>
      <c r="G1209" s="57">
        <f t="shared" si="18"/>
        <v>41</v>
      </c>
    </row>
    <row r="1210" spans="1:7">
      <c r="A1210" s="1">
        <v>45079</v>
      </c>
      <c r="B1210" t="s">
        <v>2091</v>
      </c>
      <c r="C1210" t="s">
        <v>2092</v>
      </c>
      <c r="D1210" s="2">
        <v>31</v>
      </c>
      <c r="E1210" s="2">
        <v>48</v>
      </c>
      <c r="F1210" s="2">
        <v>50</v>
      </c>
      <c r="G1210" s="57">
        <f t="shared" si="18"/>
        <v>31</v>
      </c>
    </row>
    <row r="1211" spans="1:7">
      <c r="A1211" s="1">
        <v>45079</v>
      </c>
      <c r="B1211" t="s">
        <v>441</v>
      </c>
      <c r="C1211" t="s">
        <v>442</v>
      </c>
      <c r="D1211" s="2">
        <v>62</v>
      </c>
      <c r="E1211" s="2">
        <v>59</v>
      </c>
      <c r="F1211" s="2">
        <v>52</v>
      </c>
      <c r="G1211" s="57">
        <f t="shared" si="18"/>
        <v>62</v>
      </c>
    </row>
    <row r="1212" spans="1:7">
      <c r="A1212" s="1">
        <v>45079</v>
      </c>
      <c r="B1212" t="s">
        <v>92</v>
      </c>
      <c r="C1212" t="s">
        <v>93</v>
      </c>
      <c r="D1212" s="2">
        <v>65</v>
      </c>
      <c r="E1212" s="2">
        <v>51</v>
      </c>
      <c r="F1212" s="2">
        <v>53</v>
      </c>
      <c r="G1212" s="57">
        <f t="shared" si="18"/>
        <v>65</v>
      </c>
    </row>
    <row r="1213" spans="1:7">
      <c r="A1213" s="1">
        <v>45079</v>
      </c>
      <c r="B1213" t="s">
        <v>247</v>
      </c>
      <c r="C1213" t="s">
        <v>248</v>
      </c>
      <c r="D1213" s="2">
        <v>24</v>
      </c>
      <c r="E1213" s="2">
        <v>45</v>
      </c>
      <c r="F1213" s="2">
        <v>53</v>
      </c>
      <c r="G1213" s="57">
        <f t="shared" si="18"/>
        <v>24</v>
      </c>
    </row>
    <row r="1214" spans="1:7">
      <c r="A1214" s="1">
        <v>45079</v>
      </c>
      <c r="B1214" t="s">
        <v>117</v>
      </c>
      <c r="C1214" t="s">
        <v>118</v>
      </c>
      <c r="D1214" s="2">
        <v>68</v>
      </c>
      <c r="E1214" s="2">
        <v>51</v>
      </c>
      <c r="F1214" s="2">
        <v>55</v>
      </c>
      <c r="G1214" s="57">
        <f t="shared" si="18"/>
        <v>68</v>
      </c>
    </row>
    <row r="1215" spans="1:7">
      <c r="A1215" s="1">
        <v>45079</v>
      </c>
      <c r="B1215" t="s">
        <v>1431</v>
      </c>
      <c r="C1215" t="s">
        <v>1432</v>
      </c>
      <c r="D1215" s="2">
        <v>7</v>
      </c>
      <c r="E1215" s="2">
        <v>53</v>
      </c>
      <c r="F1215" s="2">
        <v>44</v>
      </c>
      <c r="G1215" s="57">
        <f t="shared" si="18"/>
        <v>7</v>
      </c>
    </row>
    <row r="1216" spans="1:7">
      <c r="A1216" s="1">
        <v>45079</v>
      </c>
      <c r="B1216" t="s">
        <v>1924</v>
      </c>
      <c r="C1216" t="s">
        <v>1925</v>
      </c>
      <c r="D1216" s="2">
        <v>17</v>
      </c>
      <c r="E1216" s="2">
        <v>58</v>
      </c>
      <c r="F1216" s="2">
        <v>55</v>
      </c>
      <c r="G1216" s="57">
        <f t="shared" si="18"/>
        <v>17</v>
      </c>
    </row>
    <row r="1217" spans="1:7">
      <c r="A1217" s="1">
        <v>45079</v>
      </c>
      <c r="B1217" t="s">
        <v>2288</v>
      </c>
      <c r="C1217" t="s">
        <v>2289</v>
      </c>
      <c r="D1217" s="2">
        <v>59</v>
      </c>
      <c r="E1217" s="2">
        <v>53</v>
      </c>
      <c r="F1217" s="2">
        <v>46</v>
      </c>
      <c r="G1217" s="57">
        <f t="shared" si="18"/>
        <v>59</v>
      </c>
    </row>
    <row r="1218" spans="1:7">
      <c r="A1218" s="1">
        <v>45079</v>
      </c>
      <c r="B1218" t="s">
        <v>1918</v>
      </c>
      <c r="C1218" t="s">
        <v>1919</v>
      </c>
      <c r="D1218" s="2">
        <v>46</v>
      </c>
      <c r="E1218" s="2">
        <v>58</v>
      </c>
      <c r="F1218" s="2">
        <v>50</v>
      </c>
      <c r="G1218" s="57">
        <f t="shared" si="18"/>
        <v>46</v>
      </c>
    </row>
    <row r="1219" spans="1:7">
      <c r="A1219" s="1">
        <v>45079</v>
      </c>
      <c r="B1219" t="s">
        <v>1979</v>
      </c>
      <c r="C1219" t="s">
        <v>1980</v>
      </c>
      <c r="D1219" s="2">
        <v>19</v>
      </c>
      <c r="E1219" s="2">
        <v>48</v>
      </c>
      <c r="F1219" s="2">
        <v>51</v>
      </c>
      <c r="G1219" s="57">
        <f t="shared" si="18"/>
        <v>19</v>
      </c>
    </row>
    <row r="1220" spans="1:7">
      <c r="A1220" s="1">
        <v>45079</v>
      </c>
      <c r="B1220" t="s">
        <v>264</v>
      </c>
      <c r="C1220" t="s">
        <v>265</v>
      </c>
      <c r="D1220" s="2">
        <v>92</v>
      </c>
      <c r="E1220" s="2">
        <v>63</v>
      </c>
      <c r="F1220" s="2">
        <v>53</v>
      </c>
      <c r="G1220" s="57">
        <f t="shared" ref="G1220:G1283" si="19">IF(D1220="NA",0,D1220*D$2)+IF(E1220="NA",0,E1220*E$2)+IF(F1220="NA",0,F1220*F$2)</f>
        <v>92</v>
      </c>
    </row>
    <row r="1221" spans="1:7">
      <c r="A1221" s="1">
        <v>45079</v>
      </c>
      <c r="B1221" t="s">
        <v>324</v>
      </c>
      <c r="C1221" t="s">
        <v>325</v>
      </c>
      <c r="D1221" s="2">
        <v>77</v>
      </c>
      <c r="E1221" s="2">
        <v>60</v>
      </c>
      <c r="F1221" s="2">
        <v>54</v>
      </c>
      <c r="G1221" s="57">
        <f t="shared" si="19"/>
        <v>77</v>
      </c>
    </row>
    <row r="1222" spans="1:7">
      <c r="A1222" s="1">
        <v>45079</v>
      </c>
      <c r="B1222" t="s">
        <v>1853</v>
      </c>
      <c r="C1222" t="s">
        <v>1854</v>
      </c>
      <c r="D1222" s="2">
        <v>12</v>
      </c>
      <c r="E1222" s="2">
        <v>66</v>
      </c>
      <c r="F1222" s="2">
        <v>50</v>
      </c>
      <c r="G1222" s="57">
        <f t="shared" si="19"/>
        <v>12</v>
      </c>
    </row>
    <row r="1223" spans="1:7">
      <c r="A1223" s="1">
        <v>45079</v>
      </c>
      <c r="B1223" t="s">
        <v>1983</v>
      </c>
      <c r="C1223" t="s">
        <v>1984</v>
      </c>
      <c r="D1223" s="2">
        <v>85</v>
      </c>
      <c r="E1223" s="2">
        <v>56</v>
      </c>
      <c r="F1223" s="2">
        <v>45</v>
      </c>
      <c r="G1223" s="57">
        <f t="shared" si="19"/>
        <v>85</v>
      </c>
    </row>
    <row r="1224" spans="1:7">
      <c r="A1224" s="1">
        <v>45079</v>
      </c>
      <c r="B1224" t="s">
        <v>268</v>
      </c>
      <c r="C1224" t="s">
        <v>269</v>
      </c>
      <c r="D1224" s="2">
        <v>92</v>
      </c>
      <c r="E1224" s="2">
        <v>62</v>
      </c>
      <c r="F1224" s="2">
        <v>55</v>
      </c>
      <c r="G1224" s="57">
        <f t="shared" si="19"/>
        <v>92</v>
      </c>
    </row>
    <row r="1225" spans="1:7">
      <c r="A1225" s="1">
        <v>45079</v>
      </c>
      <c r="B1225" t="s">
        <v>470</v>
      </c>
      <c r="C1225" t="s">
        <v>471</v>
      </c>
      <c r="D1225" s="2">
        <v>19</v>
      </c>
      <c r="E1225" s="2">
        <v>48</v>
      </c>
      <c r="F1225" s="2">
        <v>50</v>
      </c>
      <c r="G1225" s="57">
        <f t="shared" si="19"/>
        <v>19</v>
      </c>
    </row>
    <row r="1226" spans="1:7">
      <c r="A1226" s="1">
        <v>45079</v>
      </c>
      <c r="B1226" t="s">
        <v>253</v>
      </c>
      <c r="C1226" t="s">
        <v>254</v>
      </c>
      <c r="D1226" s="2">
        <v>64</v>
      </c>
      <c r="E1226" s="2">
        <v>52</v>
      </c>
      <c r="F1226" s="2">
        <v>49</v>
      </c>
      <c r="G1226" s="57">
        <f t="shared" si="19"/>
        <v>64</v>
      </c>
    </row>
    <row r="1227" spans="1:7">
      <c r="A1227" s="1">
        <v>45079</v>
      </c>
      <c r="B1227" t="s">
        <v>2350</v>
      </c>
      <c r="C1227" t="s">
        <v>2351</v>
      </c>
      <c r="D1227" s="2">
        <v>63</v>
      </c>
      <c r="E1227" s="2">
        <v>51</v>
      </c>
      <c r="F1227" s="2">
        <v>52</v>
      </c>
      <c r="G1227" s="57">
        <f t="shared" si="19"/>
        <v>63</v>
      </c>
    </row>
    <row r="1228" spans="1:7">
      <c r="A1228" s="1">
        <v>45079</v>
      </c>
      <c r="B1228" t="s">
        <v>1196</v>
      </c>
      <c r="C1228" t="s">
        <v>1197</v>
      </c>
      <c r="D1228" s="2">
        <v>57</v>
      </c>
      <c r="E1228" s="2">
        <v>53</v>
      </c>
      <c r="F1228" s="2">
        <v>53</v>
      </c>
      <c r="G1228" s="57">
        <f t="shared" si="19"/>
        <v>57</v>
      </c>
    </row>
    <row r="1229" spans="1:7">
      <c r="A1229" s="1">
        <v>45079</v>
      </c>
      <c r="B1229" t="s">
        <v>2301</v>
      </c>
      <c r="C1229" t="s">
        <v>2302</v>
      </c>
      <c r="D1229" s="2">
        <v>61</v>
      </c>
      <c r="E1229" s="2">
        <v>57</v>
      </c>
      <c r="F1229" s="2">
        <v>57</v>
      </c>
      <c r="G1229" s="57">
        <f t="shared" si="19"/>
        <v>61</v>
      </c>
    </row>
    <row r="1230" spans="1:7">
      <c r="A1230" s="1">
        <v>45079</v>
      </c>
      <c r="B1230" t="s">
        <v>1987</v>
      </c>
      <c r="C1230" t="s">
        <v>1988</v>
      </c>
      <c r="D1230" s="2">
        <v>60</v>
      </c>
      <c r="E1230" s="2">
        <v>64</v>
      </c>
      <c r="F1230" s="2">
        <v>48</v>
      </c>
      <c r="G1230" s="57">
        <f t="shared" si="19"/>
        <v>60</v>
      </c>
    </row>
    <row r="1231" spans="1:7">
      <c r="A1231" s="1">
        <v>45079</v>
      </c>
      <c r="B1231" t="s">
        <v>1943</v>
      </c>
      <c r="C1231" t="s">
        <v>1944</v>
      </c>
      <c r="D1231" s="2">
        <v>15</v>
      </c>
      <c r="E1231" s="2">
        <v>51</v>
      </c>
      <c r="F1231" s="2">
        <v>50</v>
      </c>
      <c r="G1231" s="57">
        <f t="shared" si="19"/>
        <v>15</v>
      </c>
    </row>
    <row r="1232" spans="1:7">
      <c r="A1232" s="1">
        <v>45079</v>
      </c>
      <c r="B1232" t="s">
        <v>1939</v>
      </c>
      <c r="C1232" t="s">
        <v>1940</v>
      </c>
      <c r="D1232" s="2">
        <v>25</v>
      </c>
      <c r="E1232" s="2">
        <v>56</v>
      </c>
      <c r="F1232" s="2">
        <v>46</v>
      </c>
      <c r="G1232" s="57">
        <f t="shared" si="19"/>
        <v>25</v>
      </c>
    </row>
    <row r="1233" spans="1:7">
      <c r="A1233" s="1">
        <v>45079</v>
      </c>
      <c r="B1233" t="s">
        <v>1799</v>
      </c>
      <c r="C1233" t="s">
        <v>1800</v>
      </c>
      <c r="D1233" s="2">
        <v>25</v>
      </c>
      <c r="E1233" s="2">
        <v>48</v>
      </c>
      <c r="F1233" s="2">
        <v>51</v>
      </c>
      <c r="G1233" s="57">
        <f t="shared" si="19"/>
        <v>25</v>
      </c>
    </row>
    <row r="1234" spans="1:7">
      <c r="A1234" s="1">
        <v>45079</v>
      </c>
      <c r="B1234" t="s">
        <v>1060</v>
      </c>
      <c r="C1234" t="s">
        <v>1061</v>
      </c>
      <c r="D1234" s="2">
        <v>23</v>
      </c>
      <c r="E1234" s="2">
        <v>48</v>
      </c>
      <c r="F1234" s="2">
        <v>52</v>
      </c>
      <c r="G1234" s="57">
        <f t="shared" si="19"/>
        <v>23</v>
      </c>
    </row>
    <row r="1235" spans="1:7">
      <c r="A1235" s="1">
        <v>45079</v>
      </c>
      <c r="B1235" t="s">
        <v>1091</v>
      </c>
      <c r="C1235" t="s">
        <v>1092</v>
      </c>
      <c r="D1235" s="2">
        <v>46</v>
      </c>
      <c r="E1235" s="2">
        <v>55</v>
      </c>
      <c r="F1235" s="2">
        <v>53</v>
      </c>
      <c r="G1235" s="57">
        <f t="shared" si="19"/>
        <v>46</v>
      </c>
    </row>
    <row r="1236" spans="1:7">
      <c r="A1236" s="1">
        <v>45079</v>
      </c>
      <c r="B1236" t="s">
        <v>1160</v>
      </c>
      <c r="C1236" t="s">
        <v>1161</v>
      </c>
      <c r="D1236" s="2">
        <v>68</v>
      </c>
      <c r="E1236" s="2">
        <v>58</v>
      </c>
      <c r="F1236" s="2">
        <v>53</v>
      </c>
      <c r="G1236" s="57">
        <f t="shared" si="19"/>
        <v>68</v>
      </c>
    </row>
    <row r="1237" spans="1:7">
      <c r="A1237" s="1">
        <v>45079</v>
      </c>
      <c r="B1237" t="s">
        <v>2413</v>
      </c>
      <c r="C1237" t="s">
        <v>2414</v>
      </c>
      <c r="D1237" s="2">
        <v>49</v>
      </c>
      <c r="E1237" s="2">
        <v>51</v>
      </c>
      <c r="F1237" s="2">
        <v>49</v>
      </c>
      <c r="G1237" s="57">
        <f t="shared" si="19"/>
        <v>49</v>
      </c>
    </row>
    <row r="1238" spans="1:7">
      <c r="A1238" s="1">
        <v>45079</v>
      </c>
      <c r="B1238" t="s">
        <v>358</v>
      </c>
      <c r="C1238" t="s">
        <v>359</v>
      </c>
      <c r="D1238" s="2">
        <v>64</v>
      </c>
      <c r="E1238" s="2">
        <v>55</v>
      </c>
      <c r="F1238" s="2">
        <v>36</v>
      </c>
      <c r="G1238" s="57">
        <f t="shared" si="19"/>
        <v>64</v>
      </c>
    </row>
    <row r="1239" spans="1:7">
      <c r="A1239" s="1">
        <v>45079</v>
      </c>
      <c r="B1239" t="s">
        <v>27</v>
      </c>
      <c r="C1239" t="s">
        <v>259</v>
      </c>
      <c r="D1239" s="2">
        <v>73</v>
      </c>
      <c r="E1239" s="2">
        <v>61</v>
      </c>
      <c r="F1239" s="2">
        <v>50</v>
      </c>
      <c r="G1239" s="57">
        <f t="shared" si="19"/>
        <v>73</v>
      </c>
    </row>
    <row r="1240" spans="1:7">
      <c r="A1240" s="1">
        <v>45079</v>
      </c>
      <c r="B1240" t="s">
        <v>1573</v>
      </c>
      <c r="C1240" t="s">
        <v>1574</v>
      </c>
      <c r="D1240" s="2">
        <v>61</v>
      </c>
      <c r="E1240" s="2">
        <v>46</v>
      </c>
      <c r="F1240" s="2">
        <v>56</v>
      </c>
      <c r="G1240" s="57">
        <f t="shared" si="19"/>
        <v>61</v>
      </c>
    </row>
    <row r="1241" spans="1:7">
      <c r="A1241" s="1">
        <v>45079</v>
      </c>
      <c r="B1241" t="s">
        <v>1642</v>
      </c>
      <c r="C1241" t="s">
        <v>1643</v>
      </c>
      <c r="D1241" s="2">
        <v>42</v>
      </c>
      <c r="E1241" s="2">
        <v>49</v>
      </c>
      <c r="F1241" s="2">
        <v>55</v>
      </c>
      <c r="G1241" s="57">
        <f t="shared" si="19"/>
        <v>42</v>
      </c>
    </row>
    <row r="1242" spans="1:7">
      <c r="A1242" s="1">
        <v>45079</v>
      </c>
      <c r="B1242" t="s">
        <v>633</v>
      </c>
      <c r="C1242" t="s">
        <v>634</v>
      </c>
      <c r="D1242" s="2">
        <v>58</v>
      </c>
      <c r="E1242" s="2">
        <v>60</v>
      </c>
      <c r="F1242" s="2">
        <v>49</v>
      </c>
      <c r="G1242" s="57">
        <f t="shared" si="19"/>
        <v>58</v>
      </c>
    </row>
    <row r="1243" spans="1:7">
      <c r="A1243" s="1">
        <v>45079</v>
      </c>
      <c r="B1243" t="s">
        <v>1140</v>
      </c>
      <c r="C1243" t="s">
        <v>1141</v>
      </c>
      <c r="D1243" s="2">
        <v>52</v>
      </c>
      <c r="E1243" s="2">
        <v>55</v>
      </c>
      <c r="F1243" s="2">
        <v>47</v>
      </c>
      <c r="G1243" s="57">
        <f t="shared" si="19"/>
        <v>52</v>
      </c>
    </row>
    <row r="1244" spans="1:7">
      <c r="A1244" s="1">
        <v>45079</v>
      </c>
      <c r="B1244" t="s">
        <v>1170</v>
      </c>
      <c r="C1244" t="s">
        <v>1171</v>
      </c>
      <c r="D1244" s="2">
        <v>45</v>
      </c>
      <c r="E1244" s="2">
        <v>56</v>
      </c>
      <c r="F1244" s="2">
        <v>48</v>
      </c>
      <c r="G1244" s="57">
        <f t="shared" si="19"/>
        <v>45</v>
      </c>
    </row>
    <row r="1245" spans="1:7">
      <c r="A1245" s="1">
        <v>45079</v>
      </c>
      <c r="B1245" t="s">
        <v>1726</v>
      </c>
      <c r="C1245" t="s">
        <v>1727</v>
      </c>
      <c r="D1245" s="2">
        <v>6</v>
      </c>
      <c r="E1245" s="2">
        <v>53</v>
      </c>
      <c r="F1245" s="2">
        <v>48</v>
      </c>
      <c r="G1245" s="57">
        <f t="shared" si="19"/>
        <v>6</v>
      </c>
    </row>
    <row r="1246" spans="1:7">
      <c r="A1246" s="1">
        <v>45079</v>
      </c>
      <c r="B1246" t="s">
        <v>1565</v>
      </c>
      <c r="C1246" t="s">
        <v>1566</v>
      </c>
      <c r="D1246" s="2">
        <v>50</v>
      </c>
      <c r="E1246" s="2">
        <v>63</v>
      </c>
      <c r="F1246" s="2">
        <v>54</v>
      </c>
      <c r="G1246" s="57">
        <f t="shared" si="19"/>
        <v>50</v>
      </c>
    </row>
    <row r="1247" spans="1:7">
      <c r="A1247" s="1">
        <v>45079</v>
      </c>
      <c r="B1247" t="s">
        <v>68</v>
      </c>
      <c r="C1247" t="s">
        <v>69</v>
      </c>
      <c r="D1247" s="2">
        <v>49</v>
      </c>
      <c r="E1247" s="2">
        <v>48</v>
      </c>
      <c r="F1247" s="2">
        <v>44</v>
      </c>
      <c r="G1247" s="57">
        <f t="shared" si="19"/>
        <v>49</v>
      </c>
    </row>
    <row r="1248" spans="1:7">
      <c r="A1248" s="1">
        <v>45079</v>
      </c>
      <c r="B1248" t="s">
        <v>1357</v>
      </c>
      <c r="C1248" t="s">
        <v>1358</v>
      </c>
      <c r="D1248" s="2">
        <v>35</v>
      </c>
      <c r="E1248" s="2">
        <v>57</v>
      </c>
      <c r="F1248" s="2">
        <v>47</v>
      </c>
      <c r="G1248" s="57">
        <f t="shared" si="19"/>
        <v>35</v>
      </c>
    </row>
    <row r="1249" spans="1:7">
      <c r="A1249" s="1">
        <v>45079</v>
      </c>
      <c r="B1249" t="s">
        <v>703</v>
      </c>
      <c r="C1249" t="s">
        <v>704</v>
      </c>
      <c r="D1249" s="2">
        <v>45</v>
      </c>
      <c r="E1249" s="2">
        <v>58</v>
      </c>
      <c r="F1249" s="2">
        <v>57</v>
      </c>
      <c r="G1249" s="57">
        <f t="shared" si="19"/>
        <v>45</v>
      </c>
    </row>
    <row r="1250" spans="1:7">
      <c r="A1250" s="1">
        <v>45079</v>
      </c>
      <c r="B1250" t="s">
        <v>918</v>
      </c>
      <c r="C1250" t="s">
        <v>919</v>
      </c>
      <c r="D1250" s="2">
        <v>76</v>
      </c>
      <c r="E1250" s="2">
        <v>55</v>
      </c>
      <c r="F1250" s="2">
        <v>47</v>
      </c>
      <c r="G1250" s="57">
        <f t="shared" si="19"/>
        <v>76</v>
      </c>
    </row>
    <row r="1251" spans="1:7">
      <c r="A1251" s="1">
        <v>45079</v>
      </c>
      <c r="B1251" t="s">
        <v>569</v>
      </c>
      <c r="C1251" t="s">
        <v>570</v>
      </c>
      <c r="D1251" s="2">
        <v>65</v>
      </c>
      <c r="E1251" s="2">
        <v>65</v>
      </c>
      <c r="F1251" s="2">
        <v>53</v>
      </c>
      <c r="G1251" s="57">
        <f t="shared" si="19"/>
        <v>65</v>
      </c>
    </row>
    <row r="1252" spans="1:7">
      <c r="A1252" s="1">
        <v>45079</v>
      </c>
      <c r="B1252" t="s">
        <v>835</v>
      </c>
      <c r="C1252" t="s">
        <v>836</v>
      </c>
      <c r="D1252" s="2">
        <v>38</v>
      </c>
      <c r="E1252" s="2">
        <v>40</v>
      </c>
      <c r="F1252" s="2">
        <v>63</v>
      </c>
      <c r="G1252" s="57">
        <f t="shared" si="19"/>
        <v>38</v>
      </c>
    </row>
    <row r="1253" spans="1:7">
      <c r="A1253" s="1">
        <v>45079</v>
      </c>
      <c r="B1253" t="s">
        <v>1669</v>
      </c>
      <c r="C1253" t="s">
        <v>1670</v>
      </c>
      <c r="D1253" s="2">
        <v>39</v>
      </c>
      <c r="E1253" s="2">
        <v>50</v>
      </c>
      <c r="F1253" s="2">
        <v>51</v>
      </c>
      <c r="G1253" s="57">
        <f t="shared" si="19"/>
        <v>39</v>
      </c>
    </row>
    <row r="1254" spans="1:7">
      <c r="A1254" s="1">
        <v>45079</v>
      </c>
      <c r="B1254" t="s">
        <v>1632</v>
      </c>
      <c r="C1254" t="s">
        <v>1633</v>
      </c>
      <c r="D1254" s="2">
        <v>13</v>
      </c>
      <c r="E1254" s="2">
        <v>33</v>
      </c>
      <c r="F1254" s="2">
        <v>64</v>
      </c>
      <c r="G1254" s="57">
        <f t="shared" si="19"/>
        <v>13</v>
      </c>
    </row>
    <row r="1255" spans="1:7">
      <c r="A1255" s="1">
        <v>45079</v>
      </c>
      <c r="B1255" t="s">
        <v>1028</v>
      </c>
      <c r="C1255" t="s">
        <v>1029</v>
      </c>
      <c r="D1255" s="2">
        <v>51</v>
      </c>
      <c r="E1255" s="2">
        <v>43</v>
      </c>
      <c r="F1255" s="2">
        <v>59</v>
      </c>
      <c r="G1255" s="57">
        <f t="shared" si="19"/>
        <v>51</v>
      </c>
    </row>
    <row r="1256" spans="1:7">
      <c r="A1256" s="1">
        <v>45079</v>
      </c>
      <c r="B1256" t="s">
        <v>432</v>
      </c>
      <c r="C1256" t="s">
        <v>433</v>
      </c>
      <c r="D1256" s="2">
        <v>62</v>
      </c>
      <c r="E1256" s="2">
        <v>59</v>
      </c>
      <c r="F1256" s="2">
        <v>52</v>
      </c>
      <c r="G1256" s="57">
        <f t="shared" si="19"/>
        <v>62</v>
      </c>
    </row>
    <row r="1257" spans="1:7">
      <c r="A1257" s="1">
        <v>45079</v>
      </c>
      <c r="B1257" t="s">
        <v>1202</v>
      </c>
      <c r="C1257" t="s">
        <v>1203</v>
      </c>
      <c r="D1257" s="2">
        <v>42</v>
      </c>
      <c r="E1257" s="2">
        <v>55</v>
      </c>
      <c r="F1257" s="2">
        <v>38</v>
      </c>
      <c r="G1257" s="57">
        <f t="shared" si="19"/>
        <v>42</v>
      </c>
    </row>
    <row r="1258" spans="1:7">
      <c r="A1258" s="1">
        <v>45079</v>
      </c>
      <c r="B1258" t="s">
        <v>484</v>
      </c>
      <c r="C1258" t="s">
        <v>485</v>
      </c>
      <c r="D1258" s="2">
        <v>69</v>
      </c>
      <c r="E1258" s="2">
        <v>57</v>
      </c>
      <c r="F1258" s="2">
        <v>48</v>
      </c>
      <c r="G1258" s="57">
        <f t="shared" si="19"/>
        <v>69</v>
      </c>
    </row>
    <row r="1259" spans="1:7">
      <c r="A1259" s="1">
        <v>45079</v>
      </c>
      <c r="B1259" t="s">
        <v>1914</v>
      </c>
      <c r="C1259" t="s">
        <v>1915</v>
      </c>
      <c r="D1259" s="2">
        <v>22</v>
      </c>
      <c r="E1259" s="2">
        <v>49</v>
      </c>
      <c r="F1259" s="2">
        <v>51</v>
      </c>
      <c r="G1259" s="57">
        <f t="shared" si="19"/>
        <v>22</v>
      </c>
    </row>
    <row r="1260" spans="1:7">
      <c r="A1260" s="1">
        <v>45079</v>
      </c>
      <c r="B1260" t="s">
        <v>131</v>
      </c>
      <c r="C1260" t="s">
        <v>132</v>
      </c>
      <c r="D1260" s="2">
        <v>78</v>
      </c>
      <c r="E1260" s="2">
        <v>50</v>
      </c>
      <c r="F1260" s="2">
        <v>49</v>
      </c>
      <c r="G1260" s="57">
        <f t="shared" si="19"/>
        <v>78</v>
      </c>
    </row>
    <row r="1261" spans="1:7">
      <c r="A1261" s="1">
        <v>45079</v>
      </c>
      <c r="B1261" t="s">
        <v>755</v>
      </c>
      <c r="C1261" t="s">
        <v>756</v>
      </c>
      <c r="D1261" s="2">
        <v>36</v>
      </c>
      <c r="E1261" s="2">
        <v>58</v>
      </c>
      <c r="F1261" s="2">
        <v>43</v>
      </c>
      <c r="G1261" s="57">
        <f t="shared" si="19"/>
        <v>36</v>
      </c>
    </row>
    <row r="1262" spans="1:7">
      <c r="A1262" s="1">
        <v>45079</v>
      </c>
      <c r="B1262" t="s">
        <v>412</v>
      </c>
      <c r="C1262" t="s">
        <v>413</v>
      </c>
      <c r="D1262" s="2">
        <v>84</v>
      </c>
      <c r="E1262" s="2">
        <v>64</v>
      </c>
      <c r="F1262" s="2">
        <v>53</v>
      </c>
      <c r="G1262" s="57">
        <f t="shared" si="19"/>
        <v>84</v>
      </c>
    </row>
    <row r="1263" spans="1:7">
      <c r="A1263" s="1">
        <v>45079</v>
      </c>
      <c r="B1263" t="s">
        <v>22</v>
      </c>
      <c r="C1263" t="s">
        <v>65</v>
      </c>
      <c r="D1263" s="2">
        <v>50</v>
      </c>
      <c r="E1263" s="2">
        <v>53</v>
      </c>
      <c r="F1263" s="2">
        <v>39</v>
      </c>
      <c r="G1263" s="57">
        <f t="shared" si="19"/>
        <v>50</v>
      </c>
    </row>
    <row r="1264" spans="1:7">
      <c r="A1264" s="1">
        <v>45079</v>
      </c>
      <c r="B1264" t="s">
        <v>339</v>
      </c>
      <c r="C1264" t="s">
        <v>340</v>
      </c>
      <c r="D1264" s="2">
        <v>74</v>
      </c>
      <c r="E1264" s="2">
        <v>57</v>
      </c>
      <c r="F1264" s="2">
        <v>55</v>
      </c>
      <c r="G1264" s="57">
        <f t="shared" si="19"/>
        <v>74</v>
      </c>
    </row>
    <row r="1265" spans="1:7">
      <c r="A1265" s="1">
        <v>45079</v>
      </c>
      <c r="B1265" t="s">
        <v>175</v>
      </c>
      <c r="C1265" t="s">
        <v>176</v>
      </c>
      <c r="D1265" s="2">
        <v>51</v>
      </c>
      <c r="E1265" s="2">
        <v>42</v>
      </c>
      <c r="F1265" s="2">
        <v>56</v>
      </c>
      <c r="G1265" s="57">
        <f t="shared" si="19"/>
        <v>51</v>
      </c>
    </row>
    <row r="1266" spans="1:7">
      <c r="A1266" s="1">
        <v>45079</v>
      </c>
      <c r="B1266" t="s">
        <v>96</v>
      </c>
      <c r="C1266" t="s">
        <v>97</v>
      </c>
      <c r="D1266" s="2">
        <v>91</v>
      </c>
      <c r="E1266" s="2">
        <v>65</v>
      </c>
      <c r="F1266" s="2">
        <v>50</v>
      </c>
      <c r="G1266" s="57">
        <f t="shared" si="19"/>
        <v>91</v>
      </c>
    </row>
    <row r="1267" spans="1:7">
      <c r="A1267" s="1">
        <v>45079</v>
      </c>
      <c r="B1267" t="s">
        <v>1404</v>
      </c>
      <c r="C1267" t="s">
        <v>1405</v>
      </c>
      <c r="D1267" s="2">
        <v>29</v>
      </c>
      <c r="E1267" s="2">
        <v>39</v>
      </c>
      <c r="F1267" s="2">
        <v>61</v>
      </c>
      <c r="G1267" s="57">
        <f t="shared" si="19"/>
        <v>29</v>
      </c>
    </row>
    <row r="1268" spans="1:7">
      <c r="A1268" s="1">
        <v>45079</v>
      </c>
      <c r="B1268" t="s">
        <v>1054</v>
      </c>
      <c r="C1268" t="s">
        <v>1055</v>
      </c>
      <c r="D1268" s="2">
        <v>47</v>
      </c>
      <c r="E1268" s="2">
        <v>55</v>
      </c>
      <c r="F1268" s="2">
        <v>53</v>
      </c>
      <c r="G1268" s="57">
        <f t="shared" si="19"/>
        <v>47</v>
      </c>
    </row>
    <row r="1269" spans="1:7">
      <c r="A1269" s="1">
        <v>45079</v>
      </c>
      <c r="B1269" t="s">
        <v>1234</v>
      </c>
      <c r="C1269" t="s">
        <v>1235</v>
      </c>
      <c r="D1269" s="2">
        <v>19</v>
      </c>
      <c r="E1269" s="2">
        <v>49</v>
      </c>
      <c r="F1269" s="2">
        <v>47</v>
      </c>
      <c r="G1269" s="57">
        <f t="shared" si="19"/>
        <v>19</v>
      </c>
    </row>
    <row r="1270" spans="1:7">
      <c r="A1270" s="1">
        <v>45079</v>
      </c>
      <c r="B1270" t="s">
        <v>1396</v>
      </c>
      <c r="C1270" t="s">
        <v>1397</v>
      </c>
      <c r="D1270" s="2">
        <v>16</v>
      </c>
      <c r="E1270" s="2">
        <v>65</v>
      </c>
      <c r="F1270" s="2">
        <v>41</v>
      </c>
      <c r="G1270" s="57">
        <f t="shared" si="19"/>
        <v>16</v>
      </c>
    </row>
    <row r="1271" spans="1:7">
      <c r="A1271" s="1">
        <v>45079</v>
      </c>
      <c r="B1271" t="s">
        <v>1479</v>
      </c>
      <c r="C1271" t="s">
        <v>1480</v>
      </c>
      <c r="D1271" s="2">
        <v>31</v>
      </c>
      <c r="E1271" s="2">
        <v>52</v>
      </c>
      <c r="F1271" s="2">
        <v>51</v>
      </c>
      <c r="G1271" s="57">
        <f t="shared" si="19"/>
        <v>31</v>
      </c>
    </row>
    <row r="1272" spans="1:7">
      <c r="A1272" s="1">
        <v>45079</v>
      </c>
      <c r="B1272" t="s">
        <v>376</v>
      </c>
      <c r="C1272" t="s">
        <v>377</v>
      </c>
      <c r="D1272" s="2">
        <v>63</v>
      </c>
      <c r="E1272" s="2">
        <v>57</v>
      </c>
      <c r="F1272" s="2">
        <v>47</v>
      </c>
      <c r="G1272" s="57">
        <f t="shared" si="19"/>
        <v>63</v>
      </c>
    </row>
    <row r="1273" spans="1:7">
      <c r="A1273" s="1">
        <v>45079</v>
      </c>
      <c r="B1273" t="s">
        <v>1892</v>
      </c>
      <c r="C1273" t="s">
        <v>1893</v>
      </c>
      <c r="D1273" s="2">
        <v>28</v>
      </c>
      <c r="E1273" s="2">
        <v>51</v>
      </c>
      <c r="F1273" s="2">
        <v>51</v>
      </c>
      <c r="G1273" s="57">
        <f t="shared" si="19"/>
        <v>28</v>
      </c>
    </row>
    <row r="1274" spans="1:7">
      <c r="A1274" s="1">
        <v>45079</v>
      </c>
      <c r="B1274" t="s">
        <v>595</v>
      </c>
      <c r="C1274" t="s">
        <v>596</v>
      </c>
      <c r="D1274" s="2">
        <v>55</v>
      </c>
      <c r="E1274" s="2">
        <v>57</v>
      </c>
      <c r="F1274" s="2">
        <v>43</v>
      </c>
      <c r="G1274" s="57">
        <f t="shared" si="19"/>
        <v>55</v>
      </c>
    </row>
    <row r="1275" spans="1:7">
      <c r="A1275" s="1">
        <v>45079</v>
      </c>
      <c r="B1275" t="s">
        <v>631</v>
      </c>
      <c r="C1275" t="s">
        <v>632</v>
      </c>
      <c r="D1275" s="2">
        <v>55</v>
      </c>
      <c r="E1275" s="2">
        <v>57</v>
      </c>
      <c r="F1275" s="2">
        <v>53</v>
      </c>
      <c r="G1275" s="57">
        <f t="shared" si="19"/>
        <v>55</v>
      </c>
    </row>
    <row r="1276" spans="1:7">
      <c r="A1276" s="1">
        <v>45079</v>
      </c>
      <c r="B1276" t="s">
        <v>240</v>
      </c>
      <c r="C1276" t="s">
        <v>241</v>
      </c>
      <c r="D1276" s="2">
        <v>69</v>
      </c>
      <c r="E1276" s="2">
        <v>58</v>
      </c>
      <c r="F1276" s="2">
        <v>51</v>
      </c>
      <c r="G1276" s="57">
        <f t="shared" si="19"/>
        <v>69</v>
      </c>
    </row>
    <row r="1277" spans="1:7">
      <c r="A1277" s="1">
        <v>45079</v>
      </c>
      <c r="B1277" t="s">
        <v>759</v>
      </c>
      <c r="C1277" t="s">
        <v>760</v>
      </c>
      <c r="D1277" s="2">
        <v>33</v>
      </c>
      <c r="E1277" s="2">
        <v>53</v>
      </c>
      <c r="F1277" s="2">
        <v>48</v>
      </c>
      <c r="G1277" s="57">
        <f t="shared" si="19"/>
        <v>33</v>
      </c>
    </row>
    <row r="1278" spans="1:7">
      <c r="A1278" s="1">
        <v>45079</v>
      </c>
      <c r="B1278" t="s">
        <v>455</v>
      </c>
      <c r="C1278" t="s">
        <v>456</v>
      </c>
      <c r="D1278" s="2">
        <v>64</v>
      </c>
      <c r="E1278" s="2">
        <v>60</v>
      </c>
      <c r="F1278" s="2">
        <v>48</v>
      </c>
      <c r="G1278" s="57">
        <f t="shared" si="19"/>
        <v>64</v>
      </c>
    </row>
    <row r="1279" spans="1:7">
      <c r="A1279" s="1">
        <v>45079</v>
      </c>
      <c r="B1279" t="s">
        <v>1089</v>
      </c>
      <c r="C1279" t="s">
        <v>1090</v>
      </c>
      <c r="D1279" s="2">
        <v>48</v>
      </c>
      <c r="E1279" s="2">
        <v>55</v>
      </c>
      <c r="F1279" s="2">
        <v>53</v>
      </c>
      <c r="G1279" s="57">
        <f t="shared" si="19"/>
        <v>48</v>
      </c>
    </row>
    <row r="1280" spans="1:7">
      <c r="A1280" s="1">
        <v>45079</v>
      </c>
      <c r="B1280" t="s">
        <v>974</v>
      </c>
      <c r="C1280" t="s">
        <v>975</v>
      </c>
      <c r="D1280" s="2">
        <v>36</v>
      </c>
      <c r="E1280" s="2">
        <v>52</v>
      </c>
      <c r="F1280" s="2">
        <v>53</v>
      </c>
      <c r="G1280" s="57">
        <f t="shared" si="19"/>
        <v>36</v>
      </c>
    </row>
    <row r="1281" spans="1:7">
      <c r="A1281" s="1">
        <v>45079</v>
      </c>
      <c r="B1281" t="s">
        <v>1367</v>
      </c>
      <c r="C1281" t="s">
        <v>1368</v>
      </c>
      <c r="D1281" s="2">
        <v>51</v>
      </c>
      <c r="E1281" s="2">
        <v>56</v>
      </c>
      <c r="F1281" s="2">
        <v>54</v>
      </c>
      <c r="G1281" s="57">
        <f t="shared" si="19"/>
        <v>51</v>
      </c>
    </row>
    <row r="1282" spans="1:7">
      <c r="A1282" s="1">
        <v>45079</v>
      </c>
      <c r="B1282" t="s">
        <v>360</v>
      </c>
      <c r="C1282" t="s">
        <v>361</v>
      </c>
      <c r="D1282" s="2">
        <v>89</v>
      </c>
      <c r="E1282" s="2">
        <v>58</v>
      </c>
      <c r="F1282" s="2">
        <v>50</v>
      </c>
      <c r="G1282" s="57">
        <f t="shared" si="19"/>
        <v>89</v>
      </c>
    </row>
    <row r="1283" spans="1:7">
      <c r="A1283" s="1">
        <v>45079</v>
      </c>
      <c r="B1283" t="s">
        <v>1077</v>
      </c>
      <c r="C1283" t="s">
        <v>1078</v>
      </c>
      <c r="D1283" s="2">
        <v>48</v>
      </c>
      <c r="E1283" s="2">
        <v>55</v>
      </c>
      <c r="F1283" s="2">
        <v>53</v>
      </c>
      <c r="G1283" s="57">
        <f t="shared" si="19"/>
        <v>48</v>
      </c>
    </row>
    <row r="1284" spans="1:7">
      <c r="A1284" s="1">
        <v>45079</v>
      </c>
      <c r="B1284" t="s">
        <v>2199</v>
      </c>
      <c r="C1284" t="s">
        <v>2200</v>
      </c>
      <c r="D1284" s="2">
        <v>45</v>
      </c>
      <c r="E1284" s="2">
        <v>56</v>
      </c>
      <c r="F1284" s="2">
        <v>54</v>
      </c>
      <c r="G1284" s="57">
        <f t="shared" ref="G1284:G1347" si="20">IF(D1284="NA",0,D1284*D$2)+IF(E1284="NA",0,E1284*E$2)+IF(F1284="NA",0,F1284*F$2)</f>
        <v>45</v>
      </c>
    </row>
    <row r="1285" spans="1:7">
      <c r="A1285" s="1">
        <v>45079</v>
      </c>
      <c r="B1285" t="s">
        <v>1083</v>
      </c>
      <c r="C1285" t="s">
        <v>1084</v>
      </c>
      <c r="D1285" s="2">
        <v>48</v>
      </c>
      <c r="E1285" s="2">
        <v>55</v>
      </c>
      <c r="F1285" s="2">
        <v>53</v>
      </c>
      <c r="G1285" s="57">
        <f t="shared" si="20"/>
        <v>48</v>
      </c>
    </row>
    <row r="1286" spans="1:7">
      <c r="A1286" s="1">
        <v>45079</v>
      </c>
      <c r="B1286" t="s">
        <v>2472</v>
      </c>
      <c r="C1286" t="s">
        <v>2473</v>
      </c>
      <c r="D1286" s="2">
        <v>61</v>
      </c>
      <c r="E1286" s="2">
        <v>53</v>
      </c>
      <c r="F1286" s="2">
        <v>53</v>
      </c>
      <c r="G1286" s="57">
        <f t="shared" si="20"/>
        <v>61</v>
      </c>
    </row>
    <row r="1287" spans="1:7">
      <c r="A1287" s="1">
        <v>45079</v>
      </c>
      <c r="B1287" t="s">
        <v>711</v>
      </c>
      <c r="C1287" t="s">
        <v>712</v>
      </c>
      <c r="D1287" s="2">
        <v>55</v>
      </c>
      <c r="E1287" s="2">
        <v>53</v>
      </c>
      <c r="F1287" s="2">
        <v>54</v>
      </c>
      <c r="G1287" s="57">
        <f t="shared" si="20"/>
        <v>55</v>
      </c>
    </row>
    <row r="1288" spans="1:7">
      <c r="A1288" s="1">
        <v>45079</v>
      </c>
      <c r="B1288" t="s">
        <v>1613</v>
      </c>
      <c r="C1288" t="s">
        <v>1614</v>
      </c>
      <c r="D1288" s="2">
        <v>26</v>
      </c>
      <c r="E1288" s="2">
        <v>54</v>
      </c>
      <c r="F1288" s="2">
        <v>48</v>
      </c>
      <c r="G1288" s="57">
        <f t="shared" si="20"/>
        <v>26</v>
      </c>
    </row>
    <row r="1289" spans="1:7">
      <c r="A1289" s="1">
        <v>45079</v>
      </c>
      <c r="B1289" t="s">
        <v>1623</v>
      </c>
      <c r="C1289" t="s">
        <v>1624</v>
      </c>
      <c r="D1289" s="2">
        <v>35</v>
      </c>
      <c r="E1289" s="2">
        <v>48</v>
      </c>
      <c r="F1289" s="2">
        <v>44</v>
      </c>
      <c r="G1289" s="57">
        <f t="shared" si="20"/>
        <v>35</v>
      </c>
    </row>
    <row r="1290" spans="1:7">
      <c r="A1290" s="1">
        <v>45079</v>
      </c>
      <c r="B1290" t="s">
        <v>2176</v>
      </c>
      <c r="C1290" t="s">
        <v>2177</v>
      </c>
      <c r="D1290" s="2">
        <v>68</v>
      </c>
      <c r="E1290" s="2">
        <v>53</v>
      </c>
      <c r="F1290" s="2">
        <v>55</v>
      </c>
      <c r="G1290" s="57">
        <f t="shared" si="20"/>
        <v>68</v>
      </c>
    </row>
    <row r="1291" spans="1:7">
      <c r="A1291" s="1">
        <v>45079</v>
      </c>
      <c r="B1291" t="s">
        <v>547</v>
      </c>
      <c r="C1291" t="s">
        <v>548</v>
      </c>
      <c r="D1291" s="2">
        <v>45</v>
      </c>
      <c r="E1291" s="2">
        <v>55</v>
      </c>
      <c r="F1291" s="2">
        <v>49</v>
      </c>
      <c r="G1291" s="57">
        <f t="shared" si="20"/>
        <v>45</v>
      </c>
    </row>
    <row r="1292" spans="1:7">
      <c r="A1292" s="1">
        <v>45079</v>
      </c>
      <c r="B1292" t="s">
        <v>2494</v>
      </c>
      <c r="C1292" t="s">
        <v>2495</v>
      </c>
      <c r="D1292" s="2">
        <v>42</v>
      </c>
      <c r="E1292" s="2">
        <v>55</v>
      </c>
      <c r="F1292" s="2">
        <v>54</v>
      </c>
      <c r="G1292" s="57">
        <f t="shared" si="20"/>
        <v>42</v>
      </c>
    </row>
    <row r="1293" spans="1:7">
      <c r="A1293" s="1"/>
      <c r="B1293"/>
      <c r="G1293" s="57"/>
    </row>
    <row r="1294" spans="1:7">
      <c r="A1294" s="1"/>
      <c r="B1294"/>
      <c r="G1294" s="57"/>
    </row>
    <row r="1295" spans="1:7">
      <c r="A1295" s="1"/>
      <c r="B1295"/>
      <c r="G1295" s="57"/>
    </row>
    <row r="1296" spans="1:7">
      <c r="A1296" s="1"/>
      <c r="B1296"/>
      <c r="G1296" s="57"/>
    </row>
    <row r="1297" spans="1:7">
      <c r="A1297" s="1"/>
      <c r="B1297"/>
      <c r="G1297" s="57"/>
    </row>
    <row r="1298" spans="1:7">
      <c r="A1298" s="1"/>
      <c r="B1298"/>
      <c r="G1298" s="57"/>
    </row>
    <row r="1299" spans="1:7">
      <c r="A1299" s="1"/>
      <c r="B1299"/>
      <c r="G1299" s="57"/>
    </row>
    <row r="1300" spans="1:7">
      <c r="A1300" s="1"/>
      <c r="B1300"/>
      <c r="G1300" s="57"/>
    </row>
    <row r="1301" spans="1:7">
      <c r="A1301" s="1"/>
      <c r="B1301"/>
      <c r="G1301" s="57"/>
    </row>
    <row r="1302" spans="1:7">
      <c r="A1302" s="1"/>
      <c r="B1302"/>
      <c r="G1302" s="57"/>
    </row>
    <row r="1303" spans="1:7">
      <c r="A1303" s="1"/>
      <c r="B1303"/>
      <c r="G1303" s="57"/>
    </row>
    <row r="1304" spans="1:7">
      <c r="A1304" s="1"/>
      <c r="B1304"/>
      <c r="G1304" s="57"/>
    </row>
    <row r="1305" spans="1:7">
      <c r="A1305" s="1"/>
      <c r="B1305"/>
      <c r="G1305" s="57"/>
    </row>
    <row r="1306" spans="1:7">
      <c r="A1306" s="1"/>
      <c r="B1306"/>
      <c r="G1306" s="57"/>
    </row>
    <row r="1307" spans="1:7">
      <c r="A1307" s="1"/>
      <c r="B1307"/>
      <c r="G1307" s="57"/>
    </row>
    <row r="1308" spans="1:7">
      <c r="A1308" s="1"/>
      <c r="B1308"/>
      <c r="G1308" s="57"/>
    </row>
    <row r="1309" spans="1:7">
      <c r="A1309" s="1"/>
      <c r="B1309"/>
      <c r="G1309" s="57"/>
    </row>
    <row r="1310" spans="1:7">
      <c r="A1310" s="1"/>
      <c r="B1310"/>
      <c r="G1310" s="57"/>
    </row>
    <row r="1311" spans="1:7">
      <c r="A1311" s="1"/>
      <c r="B1311"/>
      <c r="G1311" s="57"/>
    </row>
    <row r="1312" spans="1:7">
      <c r="A1312" s="1"/>
      <c r="B1312"/>
      <c r="G1312" s="57"/>
    </row>
    <row r="1313" spans="1:7">
      <c r="A1313" s="1"/>
      <c r="B1313"/>
      <c r="G1313" s="57"/>
    </row>
    <row r="1314" spans="1:7">
      <c r="A1314" s="1"/>
      <c r="B1314"/>
      <c r="G1314" s="57"/>
    </row>
    <row r="1315" spans="1:7">
      <c r="A1315" s="1"/>
      <c r="B1315"/>
      <c r="G1315" s="57"/>
    </row>
    <row r="1316" spans="1:7">
      <c r="A1316" s="1"/>
      <c r="B1316"/>
      <c r="G1316" s="57"/>
    </row>
    <row r="1317" spans="1:7">
      <c r="A1317" s="1"/>
      <c r="B1317"/>
      <c r="G1317" s="57"/>
    </row>
    <row r="1318" spans="1:7">
      <c r="A1318" s="1"/>
      <c r="B1318"/>
      <c r="G1318" s="57"/>
    </row>
    <row r="1319" spans="1:7">
      <c r="A1319" s="1"/>
      <c r="B1319"/>
      <c r="G1319" s="57"/>
    </row>
    <row r="1320" spans="1:7">
      <c r="A1320" s="1"/>
      <c r="B1320"/>
      <c r="G1320" s="57"/>
    </row>
    <row r="1321" spans="1:7">
      <c r="A1321" s="1"/>
      <c r="B1321"/>
      <c r="G1321" s="57"/>
    </row>
    <row r="1322" spans="1:7">
      <c r="A1322" s="1"/>
      <c r="B1322"/>
      <c r="G1322" s="57"/>
    </row>
    <row r="1323" spans="1:7">
      <c r="A1323" s="1"/>
      <c r="B1323"/>
      <c r="G1323" s="57"/>
    </row>
    <row r="1324" spans="1:7">
      <c r="A1324" s="1"/>
      <c r="B1324"/>
      <c r="G1324" s="57"/>
    </row>
    <row r="1325" spans="1:7">
      <c r="A1325" s="1"/>
      <c r="B1325"/>
      <c r="G1325" s="57"/>
    </row>
    <row r="1326" spans="1:7">
      <c r="A1326" s="1"/>
      <c r="B1326"/>
      <c r="G1326" s="57"/>
    </row>
    <row r="1327" spans="1:7">
      <c r="A1327" s="1"/>
      <c r="B1327"/>
      <c r="G1327" s="57"/>
    </row>
    <row r="1328" spans="1:7">
      <c r="A1328" s="1"/>
      <c r="B1328"/>
      <c r="G1328" s="57"/>
    </row>
    <row r="1329" spans="1:7">
      <c r="A1329" s="1"/>
      <c r="B1329"/>
      <c r="G1329" s="57"/>
    </row>
    <row r="1330" spans="1:7">
      <c r="A1330" s="1"/>
      <c r="B1330"/>
      <c r="G1330" s="57"/>
    </row>
    <row r="1331" spans="1:7">
      <c r="A1331" s="1"/>
      <c r="B1331"/>
      <c r="G1331" s="57"/>
    </row>
    <row r="1332" spans="1:7">
      <c r="A1332" s="1"/>
      <c r="B1332"/>
      <c r="G1332" s="57"/>
    </row>
    <row r="1333" spans="1:7">
      <c r="A1333" s="1"/>
      <c r="B1333"/>
      <c r="G1333" s="57"/>
    </row>
    <row r="1334" spans="1:7">
      <c r="A1334" s="1"/>
      <c r="B1334"/>
      <c r="G1334" s="57"/>
    </row>
    <row r="1335" spans="1:7">
      <c r="A1335" s="1"/>
      <c r="B1335"/>
      <c r="G1335" s="57"/>
    </row>
    <row r="1336" spans="1:7">
      <c r="A1336" s="1"/>
      <c r="B1336"/>
      <c r="G1336" s="57"/>
    </row>
    <row r="1337" spans="1:7">
      <c r="A1337" s="1"/>
      <c r="B1337"/>
      <c r="G1337" s="57"/>
    </row>
    <row r="1338" spans="1:7">
      <c r="A1338" s="1"/>
      <c r="B1338"/>
      <c r="G1338" s="57"/>
    </row>
    <row r="1339" spans="1:7">
      <c r="A1339" s="1"/>
      <c r="B1339"/>
      <c r="G1339" s="57"/>
    </row>
    <row r="1340" spans="1:7">
      <c r="A1340" s="1"/>
      <c r="B1340"/>
      <c r="G1340" s="57"/>
    </row>
    <row r="1341" spans="1:7">
      <c r="A1341" s="1"/>
      <c r="B1341"/>
      <c r="G1341" s="57"/>
    </row>
    <row r="1342" spans="1:7">
      <c r="A1342" s="1"/>
      <c r="B1342"/>
      <c r="G1342" s="57"/>
    </row>
    <row r="1343" spans="1:7">
      <c r="A1343" s="1"/>
      <c r="B1343"/>
      <c r="G1343" s="57"/>
    </row>
    <row r="1344" spans="1:7">
      <c r="A1344" s="1"/>
      <c r="B1344"/>
      <c r="G1344" s="57"/>
    </row>
    <row r="1345" spans="1:7">
      <c r="A1345" s="1"/>
      <c r="B1345"/>
      <c r="G1345" s="57"/>
    </row>
    <row r="1346" spans="1:7">
      <c r="A1346" s="1"/>
      <c r="B1346"/>
      <c r="G1346" s="57"/>
    </row>
    <row r="1347" spans="1:7">
      <c r="A1347" s="1"/>
      <c r="B1347"/>
      <c r="G1347" s="57"/>
    </row>
    <row r="1348" spans="1:7">
      <c r="A1348" s="1"/>
      <c r="B1348"/>
      <c r="G1348" s="57"/>
    </row>
    <row r="1349" spans="1:7">
      <c r="A1349" s="1"/>
      <c r="B1349"/>
      <c r="G1349" s="57"/>
    </row>
    <row r="1350" spans="1:7">
      <c r="A1350" s="1"/>
      <c r="B1350"/>
      <c r="G1350" s="57"/>
    </row>
    <row r="1351" spans="1:7">
      <c r="A1351" s="1"/>
      <c r="B1351"/>
      <c r="G1351" s="57"/>
    </row>
    <row r="1352" spans="1:7">
      <c r="A1352" s="1"/>
      <c r="B1352"/>
      <c r="G1352" s="57"/>
    </row>
    <row r="1353" spans="1:7">
      <c r="A1353" s="1"/>
      <c r="B1353"/>
      <c r="G1353" s="57"/>
    </row>
    <row r="1354" spans="1:7">
      <c r="A1354" s="1"/>
      <c r="B1354"/>
      <c r="G1354" s="57"/>
    </row>
    <row r="1355" spans="1:7">
      <c r="A1355" s="1"/>
      <c r="B1355"/>
      <c r="G1355" s="57"/>
    </row>
    <row r="1356" spans="1:7">
      <c r="A1356" s="1"/>
      <c r="B1356"/>
      <c r="G1356" s="57"/>
    </row>
    <row r="1357" spans="1:7">
      <c r="A1357" s="1"/>
      <c r="B1357"/>
      <c r="G1357" s="57"/>
    </row>
    <row r="1358" spans="1:7">
      <c r="A1358" s="1"/>
      <c r="B1358"/>
      <c r="G1358" s="57"/>
    </row>
    <row r="1359" spans="1:7">
      <c r="A1359" s="1"/>
      <c r="B1359"/>
      <c r="G1359" s="57"/>
    </row>
    <row r="1360" spans="1:7">
      <c r="A1360" s="1"/>
      <c r="B1360"/>
      <c r="G1360" s="57"/>
    </row>
    <row r="1361" spans="1:7">
      <c r="A1361" s="1"/>
      <c r="B1361"/>
      <c r="G1361" s="57"/>
    </row>
    <row r="1362" spans="1:7">
      <c r="A1362" s="1"/>
      <c r="B1362"/>
      <c r="G1362" s="57"/>
    </row>
    <row r="1363" spans="1:7">
      <c r="A1363" s="1"/>
      <c r="B1363"/>
      <c r="G1363" s="57"/>
    </row>
    <row r="1364" spans="1:7">
      <c r="A1364" s="1"/>
      <c r="B1364"/>
      <c r="G1364" s="57"/>
    </row>
    <row r="1365" spans="1:7">
      <c r="A1365" s="1"/>
      <c r="B1365"/>
      <c r="G1365" s="57"/>
    </row>
    <row r="1366" spans="1:7">
      <c r="A1366" s="1"/>
      <c r="B1366"/>
      <c r="G1366" s="57"/>
    </row>
    <row r="1367" spans="1:7">
      <c r="A1367" s="1"/>
      <c r="B1367"/>
      <c r="G1367" s="57"/>
    </row>
    <row r="1368" spans="1:7">
      <c r="A1368" s="1"/>
      <c r="B1368"/>
      <c r="G1368" s="57"/>
    </row>
    <row r="1369" spans="1:7">
      <c r="A1369" s="1"/>
      <c r="B1369"/>
      <c r="G1369" s="57"/>
    </row>
    <row r="1370" spans="1:7">
      <c r="A1370" s="1"/>
      <c r="B1370"/>
      <c r="G1370" s="57"/>
    </row>
    <row r="1371" spans="1:7">
      <c r="A1371" s="1"/>
      <c r="B1371"/>
      <c r="G1371" s="57"/>
    </row>
    <row r="1372" spans="1:7">
      <c r="A1372" s="1"/>
      <c r="B1372"/>
      <c r="G1372" s="57"/>
    </row>
    <row r="1373" spans="1:7">
      <c r="A1373" s="1"/>
      <c r="B1373"/>
      <c r="G1373" s="57"/>
    </row>
    <row r="1374" spans="1:7">
      <c r="A1374" s="1"/>
      <c r="B1374"/>
      <c r="G1374" s="57"/>
    </row>
    <row r="1375" spans="1:7">
      <c r="A1375" s="1"/>
      <c r="B1375"/>
      <c r="G1375" s="57"/>
    </row>
    <row r="1376" spans="1:7">
      <c r="A1376" s="1"/>
      <c r="B1376"/>
      <c r="G1376" s="57"/>
    </row>
    <row r="1377" spans="1:7">
      <c r="A1377" s="1"/>
      <c r="B1377"/>
      <c r="G1377" s="57"/>
    </row>
    <row r="1378" spans="1:7">
      <c r="A1378" s="1"/>
      <c r="B1378"/>
      <c r="G1378" s="57"/>
    </row>
    <row r="1379" spans="1:7">
      <c r="A1379" s="1"/>
      <c r="B1379"/>
      <c r="G1379" s="57"/>
    </row>
    <row r="1380" spans="1:7">
      <c r="A1380" s="1"/>
      <c r="B1380"/>
      <c r="G1380" s="57"/>
    </row>
    <row r="1381" spans="1:7">
      <c r="A1381" s="1"/>
      <c r="B1381"/>
      <c r="G1381" s="57"/>
    </row>
    <row r="1382" spans="1:7">
      <c r="A1382" s="1"/>
      <c r="B1382"/>
      <c r="G1382" s="57"/>
    </row>
    <row r="1383" spans="1:7">
      <c r="A1383" s="1"/>
      <c r="B1383"/>
      <c r="G1383" s="57"/>
    </row>
    <row r="1384" spans="1:7">
      <c r="A1384" s="1"/>
      <c r="B1384"/>
      <c r="G1384" s="57"/>
    </row>
    <row r="1385" spans="1:7">
      <c r="A1385" s="1"/>
      <c r="B1385"/>
      <c r="G1385" s="57"/>
    </row>
    <row r="1386" spans="1:7">
      <c r="A1386" s="1"/>
      <c r="B1386"/>
      <c r="G1386" s="57"/>
    </row>
    <row r="1387" spans="1:7">
      <c r="A1387" s="1"/>
      <c r="B1387"/>
      <c r="G1387" s="57"/>
    </row>
    <row r="1388" spans="1:7">
      <c r="A1388" s="1"/>
      <c r="B1388"/>
      <c r="G1388" s="57"/>
    </row>
    <row r="1389" spans="1:7">
      <c r="A1389" s="1"/>
      <c r="B1389"/>
      <c r="G1389" s="57"/>
    </row>
    <row r="1390" spans="1:7">
      <c r="A1390" s="1"/>
      <c r="B1390"/>
      <c r="G1390" s="57"/>
    </row>
    <row r="1391" spans="1:7">
      <c r="A1391" s="1"/>
      <c r="B1391"/>
      <c r="G1391" s="57"/>
    </row>
    <row r="1392" spans="1:7">
      <c r="A1392" s="1"/>
      <c r="B1392"/>
      <c r="G1392" s="57"/>
    </row>
    <row r="1393" spans="1:7">
      <c r="A1393" s="1"/>
      <c r="B1393"/>
      <c r="G1393" s="57"/>
    </row>
    <row r="1394" spans="1:7">
      <c r="A1394" s="1"/>
      <c r="B1394"/>
      <c r="G1394" s="57"/>
    </row>
    <row r="1395" spans="1:7">
      <c r="A1395" s="1"/>
      <c r="B1395"/>
      <c r="G1395" s="57"/>
    </row>
    <row r="1396" spans="1:7">
      <c r="A1396" s="1"/>
      <c r="B1396"/>
      <c r="G1396" s="57"/>
    </row>
    <row r="1397" spans="1:7">
      <c r="A1397" s="1"/>
      <c r="B1397"/>
      <c r="G1397" s="57"/>
    </row>
    <row r="1398" spans="1:7">
      <c r="A1398" s="1"/>
      <c r="B1398"/>
      <c r="G1398" s="57"/>
    </row>
    <row r="1399" spans="1:7">
      <c r="A1399" s="1"/>
      <c r="B1399"/>
      <c r="G1399" s="57"/>
    </row>
    <row r="1400" spans="1:7">
      <c r="A1400" s="1"/>
      <c r="B1400"/>
      <c r="G1400" s="57"/>
    </row>
    <row r="1401" spans="1:7">
      <c r="A1401" s="1"/>
      <c r="B1401"/>
      <c r="G1401" s="57"/>
    </row>
    <row r="1402" spans="1:7">
      <c r="A1402" s="1"/>
      <c r="B1402"/>
      <c r="G1402" s="57"/>
    </row>
    <row r="1403" spans="1:7">
      <c r="A1403" s="1"/>
      <c r="B1403"/>
      <c r="G1403" s="57"/>
    </row>
    <row r="1404" spans="1:7">
      <c r="A1404" s="1"/>
      <c r="B1404"/>
      <c r="G1404" s="57"/>
    </row>
    <row r="1405" spans="1:7">
      <c r="A1405" s="1"/>
      <c r="B1405"/>
      <c r="G1405" s="57"/>
    </row>
    <row r="1406" spans="1:7">
      <c r="A1406" s="1"/>
      <c r="B1406"/>
      <c r="G1406" s="57"/>
    </row>
    <row r="1407" spans="1:7">
      <c r="A1407" s="1"/>
      <c r="B1407"/>
      <c r="G1407" s="57"/>
    </row>
    <row r="1408" spans="1:7">
      <c r="A1408" s="1"/>
      <c r="B1408"/>
      <c r="G1408" s="57"/>
    </row>
    <row r="1409" spans="1:7">
      <c r="A1409" s="1"/>
      <c r="B1409"/>
      <c r="G1409" s="57"/>
    </row>
    <row r="1410" spans="1:7">
      <c r="A1410" s="1"/>
      <c r="B1410"/>
      <c r="G1410" s="57"/>
    </row>
    <row r="1411" spans="1:7">
      <c r="A1411" s="1"/>
      <c r="B1411"/>
      <c r="G1411" s="57"/>
    </row>
    <row r="1412" spans="1:7">
      <c r="A1412" s="1"/>
      <c r="B1412"/>
      <c r="G1412" s="57"/>
    </row>
    <row r="1413" spans="1:7">
      <c r="A1413" s="1"/>
      <c r="B1413"/>
      <c r="G1413" s="57"/>
    </row>
    <row r="1414" spans="1:7">
      <c r="A1414" s="1"/>
      <c r="B1414"/>
      <c r="G1414" s="57"/>
    </row>
    <row r="1415" spans="1:7">
      <c r="A1415" s="1"/>
      <c r="B1415"/>
      <c r="G1415" s="57"/>
    </row>
    <row r="1416" spans="1:7">
      <c r="A1416" s="1"/>
      <c r="B1416"/>
      <c r="G1416" s="57"/>
    </row>
    <row r="1417" spans="1:7">
      <c r="A1417" s="1"/>
      <c r="B1417"/>
      <c r="G1417" s="57"/>
    </row>
    <row r="1418" spans="1:7">
      <c r="A1418" s="1"/>
      <c r="B1418"/>
      <c r="G1418" s="57"/>
    </row>
    <row r="1419" spans="1:7">
      <c r="A1419" s="1"/>
      <c r="B1419"/>
      <c r="G1419" s="57"/>
    </row>
    <row r="1420" spans="1:7">
      <c r="A1420" s="1"/>
      <c r="B1420"/>
      <c r="G1420" s="57"/>
    </row>
    <row r="1421" spans="1:7">
      <c r="A1421" s="1"/>
      <c r="B1421"/>
      <c r="G1421" s="57"/>
    </row>
    <row r="1422" spans="1:7">
      <c r="A1422" s="1"/>
      <c r="B1422"/>
      <c r="G1422" s="57"/>
    </row>
    <row r="1423" spans="1:7">
      <c r="A1423" s="1"/>
      <c r="B1423"/>
      <c r="G1423" s="57"/>
    </row>
    <row r="1424" spans="1:7">
      <c r="A1424" s="1"/>
      <c r="B1424"/>
      <c r="G1424" s="57"/>
    </row>
    <row r="1425" spans="1:7">
      <c r="A1425" s="1"/>
      <c r="B1425"/>
      <c r="G1425" s="57"/>
    </row>
    <row r="1426" spans="1:7">
      <c r="A1426" s="1"/>
      <c r="B1426"/>
      <c r="G1426" s="57"/>
    </row>
    <row r="1427" spans="1:7">
      <c r="A1427" s="1"/>
      <c r="B1427"/>
      <c r="G1427" s="57"/>
    </row>
    <row r="1428" spans="1:7">
      <c r="A1428" s="1"/>
      <c r="B1428"/>
      <c r="G1428" s="57"/>
    </row>
    <row r="1429" spans="1:7">
      <c r="A1429" s="1"/>
      <c r="B1429"/>
      <c r="G1429" s="57"/>
    </row>
    <row r="1430" spans="1:7">
      <c r="A1430" s="1"/>
      <c r="B1430"/>
      <c r="G1430" s="57"/>
    </row>
    <row r="1431" spans="1:7">
      <c r="A1431" s="1"/>
      <c r="B1431"/>
      <c r="G1431" s="57"/>
    </row>
    <row r="1432" spans="1:7">
      <c r="A1432" s="1"/>
      <c r="B1432"/>
      <c r="G1432" s="57"/>
    </row>
    <row r="1433" spans="1:7">
      <c r="A1433" s="1"/>
      <c r="B1433"/>
      <c r="G1433" s="57"/>
    </row>
    <row r="1434" spans="1:7">
      <c r="A1434" s="1"/>
      <c r="B1434"/>
      <c r="G1434" s="57"/>
    </row>
    <row r="1435" spans="1:7">
      <c r="A1435" s="1"/>
      <c r="B1435"/>
      <c r="G1435" s="57"/>
    </row>
    <row r="1436" spans="1:7">
      <c r="A1436" s="1"/>
      <c r="B1436"/>
      <c r="G1436" s="57"/>
    </row>
    <row r="1437" spans="1:7">
      <c r="A1437" s="1"/>
      <c r="B1437"/>
      <c r="G1437" s="57"/>
    </row>
    <row r="1438" spans="1:7">
      <c r="A1438" s="1"/>
      <c r="B1438"/>
      <c r="G1438" s="57"/>
    </row>
    <row r="1439" spans="1:7">
      <c r="A1439" s="1"/>
      <c r="B1439"/>
      <c r="G1439" s="57"/>
    </row>
    <row r="1440" spans="1:7">
      <c r="A1440" s="1"/>
      <c r="B1440"/>
      <c r="G1440" s="57"/>
    </row>
    <row r="1441" spans="1:7">
      <c r="A1441" s="1"/>
      <c r="B1441"/>
      <c r="G1441" s="57"/>
    </row>
    <row r="1442" spans="1:7">
      <c r="A1442" s="1"/>
      <c r="B1442"/>
      <c r="G1442" s="57"/>
    </row>
    <row r="1443" spans="1:7">
      <c r="A1443" s="1"/>
      <c r="B1443"/>
      <c r="G1443" s="57"/>
    </row>
    <row r="1444" spans="1:7">
      <c r="A1444" s="1"/>
      <c r="B1444"/>
      <c r="G1444" s="57"/>
    </row>
    <row r="1445" spans="1:7">
      <c r="A1445" s="1"/>
      <c r="B1445"/>
      <c r="G1445" s="57"/>
    </row>
    <row r="1446" spans="1:7">
      <c r="A1446" s="1"/>
      <c r="B1446"/>
      <c r="G1446" s="57"/>
    </row>
    <row r="1447" spans="1:7">
      <c r="A1447" s="1"/>
      <c r="B1447"/>
      <c r="G1447" s="57"/>
    </row>
    <row r="1448" spans="1:7">
      <c r="A1448" s="1"/>
      <c r="B1448"/>
      <c r="G1448" s="57"/>
    </row>
    <row r="1449" spans="1:7">
      <c r="A1449" s="1"/>
      <c r="B1449"/>
      <c r="G1449" s="57"/>
    </row>
    <row r="1450" spans="1:7">
      <c r="A1450" s="1"/>
      <c r="B1450"/>
      <c r="G1450" s="57"/>
    </row>
    <row r="1451" spans="1:7">
      <c r="A1451" s="1"/>
      <c r="B1451"/>
      <c r="G1451" s="57"/>
    </row>
    <row r="1452" spans="1:7">
      <c r="A1452" s="1"/>
      <c r="B1452"/>
      <c r="G1452" s="57"/>
    </row>
    <row r="1453" spans="1:7">
      <c r="A1453" s="1"/>
      <c r="B1453"/>
      <c r="G1453" s="57"/>
    </row>
    <row r="1454" spans="1:7">
      <c r="A1454" s="1"/>
      <c r="B1454"/>
      <c r="G1454" s="57"/>
    </row>
    <row r="1455" spans="1:7">
      <c r="A1455" s="1"/>
      <c r="B1455"/>
      <c r="G1455" s="57"/>
    </row>
    <row r="1456" spans="1:7">
      <c r="A1456" s="1"/>
      <c r="B1456"/>
      <c r="G1456" s="57"/>
    </row>
    <row r="1457" spans="1:7">
      <c r="A1457" s="1"/>
      <c r="B1457"/>
      <c r="G1457" s="57"/>
    </row>
    <row r="1458" spans="1:7">
      <c r="A1458" s="1"/>
      <c r="B1458"/>
      <c r="G1458" s="57"/>
    </row>
    <row r="1459" spans="1:7">
      <c r="A1459" s="1"/>
      <c r="B1459"/>
      <c r="G1459" s="57"/>
    </row>
    <row r="1460" spans="1:7">
      <c r="A1460" s="1"/>
      <c r="B1460"/>
      <c r="G1460" s="57"/>
    </row>
    <row r="1461" spans="1:7">
      <c r="A1461" s="1"/>
      <c r="B1461"/>
      <c r="G1461" s="57"/>
    </row>
    <row r="1462" spans="1:7">
      <c r="A1462" s="1"/>
      <c r="B1462"/>
      <c r="G1462" s="57"/>
    </row>
    <row r="1463" spans="1:7">
      <c r="A1463" s="1"/>
      <c r="B1463"/>
      <c r="G1463" s="57"/>
    </row>
    <row r="1464" spans="1:7">
      <c r="A1464" s="1"/>
      <c r="B1464"/>
      <c r="G1464" s="57"/>
    </row>
    <row r="1465" spans="1:7">
      <c r="A1465" s="1"/>
      <c r="B1465"/>
      <c r="G1465" s="57"/>
    </row>
    <row r="1466" spans="1:7">
      <c r="A1466" s="1"/>
      <c r="B1466"/>
      <c r="G1466" s="57"/>
    </row>
    <row r="1467" spans="1:7">
      <c r="A1467" s="1"/>
      <c r="B1467"/>
      <c r="G1467" s="57"/>
    </row>
    <row r="1468" spans="1:7">
      <c r="A1468" s="1"/>
      <c r="B1468"/>
      <c r="G1468" s="57"/>
    </row>
    <row r="1469" spans="1:7">
      <c r="A1469" s="1"/>
      <c r="B1469"/>
      <c r="G1469" s="57"/>
    </row>
    <row r="1470" spans="1:7">
      <c r="A1470" s="1"/>
      <c r="B1470"/>
      <c r="G1470" s="57"/>
    </row>
    <row r="1471" spans="1:7">
      <c r="A1471" s="1"/>
      <c r="B1471"/>
      <c r="G1471" s="57"/>
    </row>
    <row r="1472" spans="1:7">
      <c r="A1472" s="1"/>
      <c r="B1472"/>
      <c r="G1472" s="57"/>
    </row>
    <row r="1473" spans="1:7">
      <c r="A1473" s="1"/>
      <c r="B1473"/>
      <c r="G1473" s="57"/>
    </row>
    <row r="1474" spans="1:7">
      <c r="A1474" s="1"/>
      <c r="B1474"/>
      <c r="G1474" s="57"/>
    </row>
    <row r="1475" spans="1:7">
      <c r="A1475" s="1"/>
      <c r="B1475"/>
      <c r="G1475" s="57"/>
    </row>
    <row r="1476" spans="1:7">
      <c r="A1476" s="1"/>
      <c r="B1476"/>
      <c r="G1476" s="57"/>
    </row>
    <row r="1477" spans="1:7">
      <c r="A1477" s="1"/>
      <c r="B1477"/>
      <c r="G1477" s="57"/>
    </row>
    <row r="1478" spans="1:7">
      <c r="A1478" s="1"/>
      <c r="B1478"/>
      <c r="G1478" s="57"/>
    </row>
    <row r="1479" spans="1:7">
      <c r="A1479" s="1"/>
      <c r="B1479"/>
      <c r="G1479" s="57"/>
    </row>
    <row r="1480" spans="1:7">
      <c r="A1480" s="1"/>
      <c r="B1480"/>
      <c r="G1480" s="57"/>
    </row>
    <row r="1481" spans="1:7">
      <c r="A1481" s="1"/>
      <c r="B1481"/>
      <c r="G1481" s="57"/>
    </row>
    <row r="1482" spans="1:7">
      <c r="A1482" s="1"/>
      <c r="B1482"/>
      <c r="G1482" s="57"/>
    </row>
    <row r="1483" spans="1:7">
      <c r="A1483" s="1"/>
      <c r="B1483"/>
      <c r="G1483" s="57"/>
    </row>
    <row r="1484" spans="1:7">
      <c r="A1484" s="1"/>
      <c r="B1484"/>
      <c r="G1484" s="57"/>
    </row>
    <row r="1485" spans="1:7">
      <c r="A1485" s="1"/>
      <c r="B1485"/>
      <c r="G1485" s="57"/>
    </row>
    <row r="1486" spans="1:7">
      <c r="A1486" s="1"/>
      <c r="B1486"/>
      <c r="G1486" s="57"/>
    </row>
    <row r="1487" spans="1:7">
      <c r="A1487" s="1"/>
      <c r="B1487"/>
      <c r="G1487" s="57"/>
    </row>
    <row r="1488" spans="1:7">
      <c r="A1488" s="1"/>
      <c r="B1488"/>
      <c r="G1488" s="57"/>
    </row>
    <row r="1489" spans="1:7">
      <c r="A1489" s="1"/>
      <c r="B1489"/>
      <c r="G1489" s="57"/>
    </row>
    <row r="1490" spans="1:7">
      <c r="A1490" s="1"/>
      <c r="B1490"/>
      <c r="G1490" s="57"/>
    </row>
    <row r="1491" spans="1:7">
      <c r="A1491" s="1"/>
      <c r="B1491"/>
      <c r="G1491" s="57"/>
    </row>
    <row r="1492" spans="1:7">
      <c r="A1492" s="1"/>
      <c r="B1492"/>
      <c r="G1492" s="57"/>
    </row>
    <row r="1493" spans="1:7">
      <c r="A1493" s="1"/>
      <c r="B1493"/>
      <c r="G1493" s="57"/>
    </row>
    <row r="1494" spans="1:7">
      <c r="A1494" s="1"/>
      <c r="B1494"/>
      <c r="G1494" s="57"/>
    </row>
    <row r="1495" spans="1:7">
      <c r="A1495" s="1"/>
      <c r="B1495"/>
      <c r="G1495" s="57"/>
    </row>
    <row r="1496" spans="1:7">
      <c r="A1496" s="1"/>
      <c r="B1496"/>
      <c r="G1496" s="57"/>
    </row>
    <row r="1497" spans="1:7">
      <c r="A1497" s="1"/>
      <c r="B1497"/>
      <c r="G1497" s="57"/>
    </row>
    <row r="1498" spans="1:7">
      <c r="A1498" s="1"/>
      <c r="B1498"/>
      <c r="G1498" s="57"/>
    </row>
    <row r="1499" spans="1:7">
      <c r="A1499" s="1"/>
      <c r="B1499"/>
      <c r="G1499" s="57"/>
    </row>
    <row r="1500" spans="1:7">
      <c r="A1500" s="1"/>
      <c r="B1500"/>
      <c r="G1500" s="57"/>
    </row>
    <row r="1501" spans="1:7">
      <c r="A1501" s="1"/>
      <c r="B1501"/>
      <c r="G1501" s="57"/>
    </row>
    <row r="1502" spans="1:7">
      <c r="A1502" s="1"/>
      <c r="B1502"/>
      <c r="G1502" s="57"/>
    </row>
    <row r="1503" spans="1:7">
      <c r="A1503" s="1"/>
      <c r="B1503"/>
      <c r="G1503" s="57"/>
    </row>
    <row r="1504" spans="1:7">
      <c r="A1504" s="1"/>
      <c r="B1504"/>
      <c r="G1504" s="57"/>
    </row>
    <row r="1505" spans="1:7">
      <c r="A1505" s="1"/>
      <c r="B1505"/>
      <c r="G1505" s="57"/>
    </row>
    <row r="1506" spans="1:7">
      <c r="A1506" s="1"/>
      <c r="B1506"/>
      <c r="G1506" s="57"/>
    </row>
    <row r="1507" spans="1:7">
      <c r="A1507" s="1"/>
      <c r="B1507"/>
      <c r="G1507" s="57"/>
    </row>
    <row r="1508" spans="1:7">
      <c r="A1508" s="1"/>
      <c r="B1508"/>
      <c r="G1508" s="57"/>
    </row>
    <row r="1509" spans="1:7">
      <c r="A1509" s="1"/>
      <c r="B1509"/>
      <c r="G1509" s="57"/>
    </row>
    <row r="1510" spans="1:7">
      <c r="A1510" s="1"/>
      <c r="B1510"/>
      <c r="G1510" s="57"/>
    </row>
    <row r="1511" spans="1:7">
      <c r="A1511" s="1"/>
      <c r="B1511"/>
      <c r="G1511" s="57"/>
    </row>
    <row r="1512" spans="1:7">
      <c r="A1512" s="1"/>
      <c r="B1512"/>
      <c r="G1512" s="57"/>
    </row>
    <row r="1513" spans="1:7">
      <c r="A1513" s="1"/>
      <c r="B1513"/>
      <c r="G1513" s="57"/>
    </row>
    <row r="1514" spans="1:7">
      <c r="A1514" s="1"/>
      <c r="B1514"/>
      <c r="G1514" s="57"/>
    </row>
    <row r="1515" spans="1:7">
      <c r="A1515" s="1"/>
      <c r="B1515"/>
      <c r="G1515" s="57"/>
    </row>
    <row r="1516" spans="1:7">
      <c r="A1516" s="1"/>
      <c r="B1516"/>
      <c r="G1516" s="57"/>
    </row>
    <row r="1517" spans="1:7">
      <c r="A1517" s="1"/>
      <c r="B1517"/>
      <c r="G1517" s="57"/>
    </row>
    <row r="1518" spans="1:7">
      <c r="A1518" s="1"/>
      <c r="B1518"/>
      <c r="G1518" s="57"/>
    </row>
    <row r="1519" spans="1:7">
      <c r="A1519" s="1"/>
      <c r="B1519"/>
      <c r="G1519" s="57"/>
    </row>
    <row r="1520" spans="1:7">
      <c r="A1520" s="1"/>
      <c r="B1520"/>
      <c r="G1520" s="57"/>
    </row>
    <row r="1521" spans="1:7">
      <c r="A1521" s="1"/>
      <c r="B1521"/>
      <c r="G1521" s="57"/>
    </row>
    <row r="1522" spans="1:7">
      <c r="A1522" s="1"/>
      <c r="B1522"/>
      <c r="G1522" s="57"/>
    </row>
    <row r="1523" spans="1:7">
      <c r="A1523" s="1"/>
      <c r="B1523"/>
      <c r="G1523" s="57"/>
    </row>
    <row r="1524" spans="1:7">
      <c r="A1524" s="1"/>
      <c r="B1524"/>
      <c r="G1524" s="57"/>
    </row>
    <row r="1525" spans="1:7">
      <c r="A1525" s="1"/>
      <c r="B1525"/>
      <c r="G1525" s="57"/>
    </row>
    <row r="1526" spans="1:7">
      <c r="A1526" s="1"/>
      <c r="B1526"/>
      <c r="G1526" s="57"/>
    </row>
    <row r="1527" spans="1:7">
      <c r="A1527" s="1"/>
      <c r="B1527"/>
      <c r="G1527" s="57"/>
    </row>
    <row r="1528" spans="1:7">
      <c r="A1528" s="1"/>
      <c r="B1528"/>
      <c r="G1528" s="57"/>
    </row>
    <row r="1529" spans="1:7">
      <c r="A1529" s="1"/>
      <c r="B1529"/>
      <c r="G1529" s="57"/>
    </row>
    <row r="1530" spans="1:7">
      <c r="A1530" s="1"/>
      <c r="B1530"/>
      <c r="G1530" s="57"/>
    </row>
    <row r="1531" spans="1:7">
      <c r="A1531" s="1"/>
      <c r="B1531"/>
      <c r="G1531" s="57"/>
    </row>
    <row r="1532" spans="1:7">
      <c r="A1532" s="1"/>
      <c r="B1532"/>
      <c r="G1532" s="57"/>
    </row>
    <row r="1533" spans="1:7">
      <c r="A1533" s="1"/>
      <c r="B1533"/>
      <c r="G1533" s="57"/>
    </row>
    <row r="1534" spans="1:7">
      <c r="A1534" s="1"/>
      <c r="B1534"/>
      <c r="G1534" s="57"/>
    </row>
    <row r="1535" spans="1:7">
      <c r="A1535" s="1"/>
      <c r="B1535"/>
      <c r="G1535" s="57"/>
    </row>
    <row r="1536" spans="1:7">
      <c r="A1536" s="1"/>
      <c r="B1536"/>
      <c r="G1536" s="57"/>
    </row>
    <row r="1537" spans="1:7">
      <c r="A1537" s="1"/>
      <c r="B1537"/>
      <c r="G1537" s="57"/>
    </row>
    <row r="1538" spans="1:7">
      <c r="A1538" s="1"/>
      <c r="B1538"/>
      <c r="G1538" s="57"/>
    </row>
    <row r="1539" spans="1:7">
      <c r="A1539" s="1"/>
      <c r="B1539"/>
      <c r="G1539" s="57"/>
    </row>
    <row r="1540" spans="1:7">
      <c r="A1540" s="1"/>
      <c r="B1540"/>
      <c r="G1540" s="57"/>
    </row>
    <row r="1541" spans="1:7">
      <c r="A1541" s="1"/>
      <c r="B1541"/>
      <c r="G1541" s="57"/>
    </row>
    <row r="1542" spans="1:7">
      <c r="A1542" s="1"/>
      <c r="B1542"/>
      <c r="G1542" s="57"/>
    </row>
    <row r="1543" spans="1:7">
      <c r="A1543" s="1"/>
      <c r="B1543"/>
      <c r="G1543" s="57"/>
    </row>
    <row r="1544" spans="1:7">
      <c r="A1544" s="1"/>
      <c r="B1544"/>
      <c r="G1544" s="57"/>
    </row>
    <row r="1545" spans="1:7">
      <c r="A1545" s="1"/>
      <c r="B1545"/>
      <c r="G1545" s="57"/>
    </row>
    <row r="1546" spans="1:7">
      <c r="A1546" s="1"/>
      <c r="B1546"/>
      <c r="G1546" s="57"/>
    </row>
    <row r="1547" spans="1:7">
      <c r="A1547" s="1"/>
      <c r="B1547"/>
      <c r="G1547" s="57"/>
    </row>
    <row r="1548" spans="1:7">
      <c r="A1548" s="1"/>
      <c r="B1548"/>
      <c r="G1548" s="57"/>
    </row>
    <row r="1549" spans="1:7">
      <c r="A1549" s="1"/>
      <c r="B1549"/>
      <c r="G1549" s="57"/>
    </row>
    <row r="1550" spans="1:7">
      <c r="A1550" s="1"/>
      <c r="B1550"/>
      <c r="G1550" s="57"/>
    </row>
    <row r="1551" spans="1:7">
      <c r="A1551" s="1"/>
      <c r="B1551"/>
      <c r="G1551" s="57"/>
    </row>
    <row r="1552" spans="1:7">
      <c r="A1552" s="1"/>
      <c r="B1552"/>
      <c r="G1552" s="57"/>
    </row>
    <row r="1553" spans="1:7">
      <c r="A1553" s="1"/>
      <c r="B1553"/>
      <c r="G1553" s="57"/>
    </row>
    <row r="1554" spans="1:7">
      <c r="A1554" s="1"/>
      <c r="B1554"/>
      <c r="G1554" s="57"/>
    </row>
    <row r="1555" spans="1:7">
      <c r="A1555" s="1"/>
      <c r="B1555"/>
      <c r="G1555" s="57"/>
    </row>
    <row r="1556" spans="1:7">
      <c r="A1556" s="1"/>
      <c r="B1556"/>
      <c r="G1556" s="57"/>
    </row>
    <row r="1557" spans="1:7">
      <c r="A1557" s="1"/>
      <c r="B1557"/>
      <c r="G1557" s="57"/>
    </row>
    <row r="1558" spans="1:7">
      <c r="A1558" s="1"/>
      <c r="B1558"/>
      <c r="G1558" s="57"/>
    </row>
    <row r="1559" spans="1:7">
      <c r="A1559" s="1"/>
      <c r="B1559"/>
      <c r="G1559" s="57"/>
    </row>
    <row r="1560" spans="1:7">
      <c r="A1560" s="1"/>
      <c r="B1560"/>
      <c r="G1560" s="57"/>
    </row>
    <row r="1561" spans="1:7">
      <c r="A1561" s="1"/>
      <c r="B1561"/>
      <c r="G1561" s="57"/>
    </row>
    <row r="1562" spans="1:7">
      <c r="A1562" s="1"/>
      <c r="B1562"/>
      <c r="G1562" s="57"/>
    </row>
    <row r="1563" spans="1:7">
      <c r="A1563" s="1"/>
      <c r="B1563"/>
      <c r="G1563" s="57"/>
    </row>
    <row r="1564" spans="1:7">
      <c r="A1564" s="1"/>
      <c r="B1564"/>
      <c r="G1564" s="57"/>
    </row>
    <row r="1565" spans="1:7">
      <c r="A1565" s="1"/>
      <c r="B1565"/>
      <c r="G1565" s="57"/>
    </row>
    <row r="1566" spans="1:7">
      <c r="A1566" s="1"/>
      <c r="B1566"/>
      <c r="G1566" s="57"/>
    </row>
    <row r="1567" spans="1:7">
      <c r="A1567" s="1"/>
      <c r="B1567"/>
      <c r="G1567" s="57"/>
    </row>
    <row r="1568" spans="1:7">
      <c r="A1568" s="1"/>
      <c r="B1568"/>
      <c r="G1568" s="57"/>
    </row>
    <row r="1569" spans="1:7">
      <c r="A1569" s="1"/>
      <c r="B1569"/>
      <c r="G1569" s="57"/>
    </row>
    <row r="1570" spans="1:7">
      <c r="A1570" s="1"/>
      <c r="B1570"/>
      <c r="G1570" s="57"/>
    </row>
    <row r="1571" spans="1:7">
      <c r="A1571" s="1"/>
      <c r="B1571"/>
      <c r="G1571" s="57"/>
    </row>
    <row r="1572" spans="1:7">
      <c r="A1572" s="1"/>
      <c r="B1572"/>
      <c r="G1572" s="57"/>
    </row>
    <row r="1573" spans="1:7">
      <c r="A1573" s="1"/>
      <c r="B1573"/>
      <c r="G1573" s="57"/>
    </row>
    <row r="1574" spans="1:7">
      <c r="A1574" s="1"/>
      <c r="B1574"/>
      <c r="G1574" s="57"/>
    </row>
    <row r="1575" spans="1:7">
      <c r="A1575" s="1"/>
      <c r="B1575"/>
      <c r="G1575" s="57"/>
    </row>
    <row r="1576" spans="1:7">
      <c r="A1576" s="1"/>
      <c r="B1576"/>
      <c r="G1576" s="57"/>
    </row>
    <row r="1577" spans="1:7">
      <c r="A1577" s="1"/>
      <c r="B1577"/>
      <c r="G1577" s="57"/>
    </row>
    <row r="1578" spans="1:7">
      <c r="A1578" s="1"/>
      <c r="B1578"/>
      <c r="G1578" s="57"/>
    </row>
    <row r="1579" spans="1:7">
      <c r="A1579" s="1"/>
      <c r="B1579"/>
      <c r="G1579" s="57"/>
    </row>
    <row r="1580" spans="1:7">
      <c r="A1580" s="1"/>
      <c r="B1580"/>
      <c r="G1580" s="57"/>
    </row>
    <row r="1581" spans="1:7">
      <c r="A1581" s="1"/>
      <c r="B1581"/>
      <c r="G1581" s="57"/>
    </row>
    <row r="1582" spans="1:7">
      <c r="A1582" s="1"/>
      <c r="B1582"/>
      <c r="G1582" s="57"/>
    </row>
    <row r="1583" spans="1:7">
      <c r="A1583" s="1"/>
      <c r="B1583"/>
      <c r="G1583" s="57"/>
    </row>
    <row r="1584" spans="1:7">
      <c r="A1584" s="1"/>
      <c r="B1584"/>
      <c r="G1584" s="57"/>
    </row>
    <row r="1585" spans="1:7">
      <c r="A1585" s="1"/>
      <c r="B1585"/>
      <c r="G1585" s="57"/>
    </row>
    <row r="1586" spans="1:7">
      <c r="A1586" s="1"/>
      <c r="B1586"/>
      <c r="G1586" s="57"/>
    </row>
    <row r="1587" spans="1:7">
      <c r="A1587" s="1"/>
      <c r="B1587"/>
      <c r="G1587" s="57"/>
    </row>
    <row r="1588" spans="1:7">
      <c r="A1588" s="1"/>
      <c r="B1588"/>
      <c r="G1588" s="57"/>
    </row>
    <row r="1589" spans="1:7">
      <c r="A1589" s="1"/>
      <c r="B1589"/>
      <c r="G1589" s="57"/>
    </row>
    <row r="1590" spans="1:7">
      <c r="A1590" s="1"/>
      <c r="B1590"/>
      <c r="G1590" s="57"/>
    </row>
    <row r="1591" spans="1:7">
      <c r="A1591" s="1"/>
      <c r="B1591"/>
      <c r="G1591" s="57"/>
    </row>
    <row r="1592" spans="1:7">
      <c r="A1592" s="1"/>
      <c r="B1592"/>
      <c r="G1592" s="57"/>
    </row>
    <row r="1593" spans="1:7">
      <c r="A1593" s="1"/>
      <c r="B1593"/>
      <c r="G1593" s="57"/>
    </row>
    <row r="1594" spans="1:7">
      <c r="A1594" s="1"/>
      <c r="B1594"/>
      <c r="G1594" s="57"/>
    </row>
    <row r="1595" spans="1:7">
      <c r="A1595" s="1"/>
      <c r="B1595"/>
      <c r="G1595" s="57"/>
    </row>
    <row r="1596" spans="1:7">
      <c r="A1596" s="1"/>
      <c r="B1596"/>
      <c r="G1596" s="57"/>
    </row>
    <row r="1597" spans="1:7">
      <c r="A1597" s="1"/>
      <c r="B1597"/>
      <c r="G1597" s="57"/>
    </row>
    <row r="1598" spans="1:7">
      <c r="A1598" s="1"/>
      <c r="B1598"/>
      <c r="G1598" s="57"/>
    </row>
    <row r="1599" spans="1:7">
      <c r="A1599" s="1"/>
      <c r="B1599"/>
      <c r="G1599" s="57"/>
    </row>
    <row r="1600" spans="1:7">
      <c r="A1600" s="1"/>
      <c r="B1600"/>
      <c r="G1600" s="57"/>
    </row>
    <row r="1601" spans="1:7">
      <c r="A1601" s="1"/>
      <c r="B1601"/>
      <c r="G1601" s="57"/>
    </row>
    <row r="1602" spans="1:7">
      <c r="A1602" s="1"/>
      <c r="B1602"/>
      <c r="G1602" s="57"/>
    </row>
    <row r="1603" spans="1:7">
      <c r="A1603" s="1"/>
      <c r="B1603"/>
      <c r="G1603" s="57"/>
    </row>
    <row r="1604" spans="1:7">
      <c r="A1604" s="1"/>
      <c r="B1604"/>
      <c r="G1604" s="57"/>
    </row>
    <row r="1605" spans="1:7">
      <c r="A1605" s="1"/>
      <c r="B1605"/>
      <c r="G1605" s="57"/>
    </row>
    <row r="1606" spans="1:7">
      <c r="A1606" s="1"/>
      <c r="B1606"/>
      <c r="G1606" s="57"/>
    </row>
    <row r="1607" spans="1:7">
      <c r="A1607" s="1"/>
      <c r="B1607"/>
      <c r="G1607" s="57"/>
    </row>
    <row r="1608" spans="1:7">
      <c r="A1608" s="1"/>
      <c r="B1608"/>
      <c r="G1608" s="57"/>
    </row>
    <row r="1609" spans="1:7">
      <c r="A1609" s="1"/>
      <c r="B1609"/>
      <c r="G1609" s="57"/>
    </row>
    <row r="1610" spans="1:7">
      <c r="A1610" s="1"/>
      <c r="B1610"/>
      <c r="G1610" s="57"/>
    </row>
    <row r="1611" spans="1:7">
      <c r="A1611" s="1"/>
      <c r="B1611"/>
      <c r="G1611" s="57"/>
    </row>
    <row r="1612" spans="1:7">
      <c r="A1612" s="1"/>
      <c r="B1612"/>
      <c r="G1612" s="57"/>
    </row>
    <row r="1613" spans="1:7">
      <c r="A1613" s="1"/>
      <c r="B1613"/>
      <c r="G1613" s="57"/>
    </row>
    <row r="1614" spans="1:7">
      <c r="A1614" s="1"/>
      <c r="B1614"/>
      <c r="G1614" s="57"/>
    </row>
    <row r="1615" spans="1:7">
      <c r="A1615" s="1"/>
      <c r="B1615"/>
      <c r="G1615" s="57"/>
    </row>
    <row r="1616" spans="1:7">
      <c r="A1616" s="1"/>
      <c r="B1616"/>
      <c r="G1616" s="57"/>
    </row>
    <row r="1617" spans="1:7">
      <c r="A1617" s="1"/>
      <c r="B1617"/>
      <c r="G1617" s="57"/>
    </row>
    <row r="1618" spans="1:7">
      <c r="A1618" s="1"/>
      <c r="B1618"/>
      <c r="G1618" s="57"/>
    </row>
    <row r="1619" spans="1:7">
      <c r="A1619" s="1"/>
      <c r="B1619"/>
      <c r="G1619" s="57"/>
    </row>
    <row r="1620" spans="1:7">
      <c r="A1620" s="1"/>
      <c r="B1620"/>
      <c r="G1620" s="57"/>
    </row>
    <row r="1621" spans="1:7">
      <c r="A1621" s="1"/>
      <c r="B1621"/>
      <c r="G1621" s="57"/>
    </row>
    <row r="1622" spans="1:7">
      <c r="A1622" s="1"/>
      <c r="B1622"/>
      <c r="G1622" s="57"/>
    </row>
    <row r="1623" spans="1:7">
      <c r="A1623" s="1"/>
      <c r="B1623"/>
      <c r="G1623" s="57"/>
    </row>
    <row r="1624" spans="1:7">
      <c r="A1624" s="1"/>
      <c r="B1624"/>
      <c r="G1624" s="57"/>
    </row>
    <row r="1625" spans="1:7">
      <c r="A1625" s="1"/>
      <c r="B1625"/>
      <c r="G1625" s="57"/>
    </row>
    <row r="1626" spans="1:7">
      <c r="A1626" s="1"/>
      <c r="B1626"/>
      <c r="G1626" s="57"/>
    </row>
    <row r="1627" spans="1:7">
      <c r="A1627" s="1"/>
      <c r="B1627"/>
      <c r="G1627" s="57"/>
    </row>
    <row r="1628" spans="1:7">
      <c r="A1628" s="1"/>
      <c r="B1628"/>
      <c r="G1628" s="57"/>
    </row>
    <row r="1629" spans="1:7">
      <c r="A1629" s="1"/>
      <c r="B1629"/>
      <c r="G1629" s="57"/>
    </row>
    <row r="1630" spans="1:7">
      <c r="A1630" s="1"/>
      <c r="B1630"/>
      <c r="G1630" s="57"/>
    </row>
    <row r="1631" spans="1:7">
      <c r="A1631" s="1"/>
      <c r="B1631"/>
      <c r="G1631" s="57"/>
    </row>
    <row r="1632" spans="1:7">
      <c r="A1632" s="1"/>
      <c r="B1632"/>
      <c r="G1632" s="57"/>
    </row>
    <row r="1633" spans="1:7">
      <c r="A1633" s="1"/>
      <c r="B1633"/>
      <c r="G1633" s="57"/>
    </row>
    <row r="1634" spans="1:7">
      <c r="A1634" s="1"/>
      <c r="B1634"/>
      <c r="G1634" s="57"/>
    </row>
    <row r="1635" spans="1:7">
      <c r="A1635" s="1"/>
      <c r="B1635"/>
      <c r="G1635" s="57"/>
    </row>
    <row r="1636" spans="1:7">
      <c r="A1636" s="1"/>
      <c r="B1636"/>
      <c r="G1636" s="57"/>
    </row>
    <row r="1637" spans="1:7">
      <c r="A1637" s="1"/>
      <c r="B1637"/>
      <c r="G1637" s="57"/>
    </row>
    <row r="1638" spans="1:7">
      <c r="A1638" s="1"/>
      <c r="B1638"/>
      <c r="G1638" s="57"/>
    </row>
    <row r="1639" spans="1:7">
      <c r="A1639" s="1"/>
      <c r="B1639"/>
      <c r="G1639" s="57"/>
    </row>
    <row r="1640" spans="1:7">
      <c r="A1640" s="1"/>
      <c r="B1640"/>
      <c r="G1640" s="57"/>
    </row>
    <row r="1641" spans="1:7">
      <c r="A1641" s="1"/>
      <c r="B1641"/>
      <c r="G1641" s="57"/>
    </row>
    <row r="1642" spans="1:7">
      <c r="A1642" s="1"/>
      <c r="B1642"/>
      <c r="G1642" s="57"/>
    </row>
    <row r="1643" spans="1:7">
      <c r="A1643" s="1"/>
      <c r="B1643"/>
      <c r="G1643" s="57"/>
    </row>
    <row r="1644" spans="1:7">
      <c r="A1644" s="1"/>
      <c r="B1644"/>
      <c r="G1644" s="57"/>
    </row>
    <row r="1645" spans="1:7">
      <c r="A1645" s="1"/>
      <c r="B1645"/>
      <c r="G1645" s="57"/>
    </row>
    <row r="1646" spans="1:7">
      <c r="A1646" s="1"/>
      <c r="B1646"/>
      <c r="G1646" s="57"/>
    </row>
    <row r="1647" spans="1:7">
      <c r="A1647" s="1"/>
      <c r="B1647"/>
      <c r="G1647" s="57"/>
    </row>
    <row r="1648" spans="1:7">
      <c r="A1648" s="1"/>
      <c r="B1648"/>
      <c r="G1648" s="57"/>
    </row>
    <row r="1649" spans="1:7">
      <c r="A1649" s="1"/>
      <c r="B1649"/>
      <c r="G1649" s="57"/>
    </row>
    <row r="1650" spans="1:7">
      <c r="A1650" s="1"/>
      <c r="B1650"/>
      <c r="G1650" s="57"/>
    </row>
    <row r="1651" spans="1:7">
      <c r="A1651" s="1"/>
      <c r="B1651"/>
      <c r="G1651" s="57"/>
    </row>
    <row r="1652" spans="1:7">
      <c r="A1652" s="1"/>
      <c r="B1652"/>
      <c r="G1652" s="57"/>
    </row>
    <row r="1653" spans="1:7">
      <c r="A1653" s="1"/>
      <c r="B1653"/>
      <c r="G1653" s="57"/>
    </row>
    <row r="1654" spans="1:7">
      <c r="A1654" s="1"/>
      <c r="B1654"/>
      <c r="G1654" s="57"/>
    </row>
    <row r="1655" spans="1:7">
      <c r="A1655" s="1"/>
      <c r="B1655"/>
      <c r="G1655" s="57"/>
    </row>
    <row r="1656" spans="1:7">
      <c r="A1656" s="1"/>
      <c r="B1656"/>
      <c r="G1656" s="57"/>
    </row>
    <row r="1657" spans="1:7">
      <c r="A1657" s="1"/>
      <c r="B1657"/>
      <c r="G1657" s="57"/>
    </row>
    <row r="1658" spans="1:7">
      <c r="A1658" s="1"/>
      <c r="B1658"/>
      <c r="G1658" s="57"/>
    </row>
    <row r="1659" spans="1:7">
      <c r="A1659" s="1"/>
      <c r="B1659"/>
      <c r="G1659" s="57"/>
    </row>
    <row r="1660" spans="1:7">
      <c r="A1660" s="1"/>
      <c r="B1660"/>
      <c r="G1660" s="57"/>
    </row>
    <row r="1661" spans="1:7">
      <c r="A1661" s="1"/>
      <c r="B1661"/>
      <c r="G1661" s="57"/>
    </row>
    <row r="1662" spans="1:7">
      <c r="A1662" s="1"/>
      <c r="B1662"/>
      <c r="G1662" s="57"/>
    </row>
    <row r="1663" spans="1:7">
      <c r="A1663" s="1"/>
      <c r="B1663"/>
      <c r="G1663" s="57"/>
    </row>
    <row r="1664" spans="1:7">
      <c r="A1664" s="1"/>
      <c r="B1664"/>
      <c r="G1664" s="57"/>
    </row>
    <row r="1665" spans="1:7">
      <c r="A1665" s="1"/>
      <c r="B1665"/>
      <c r="G1665" s="57"/>
    </row>
    <row r="1666" spans="1:7">
      <c r="A1666" s="1"/>
      <c r="B1666"/>
      <c r="G1666" s="57"/>
    </row>
    <row r="1667" spans="1:7">
      <c r="A1667" s="1"/>
      <c r="B1667"/>
      <c r="G1667" s="57"/>
    </row>
    <row r="1668" spans="1:7">
      <c r="A1668" s="1"/>
      <c r="B1668"/>
      <c r="G1668" s="57"/>
    </row>
    <row r="1669" spans="1:7">
      <c r="A1669" s="1"/>
      <c r="B1669"/>
      <c r="G1669" s="57"/>
    </row>
    <row r="1670" spans="1:7">
      <c r="A1670" s="1"/>
      <c r="B1670"/>
      <c r="G1670" s="57"/>
    </row>
    <row r="1671" spans="1:7">
      <c r="A1671" s="1"/>
      <c r="B1671"/>
      <c r="G1671" s="57"/>
    </row>
    <row r="1672" spans="1:7">
      <c r="A1672" s="1"/>
      <c r="B1672"/>
      <c r="G1672" s="57"/>
    </row>
    <row r="1673" spans="1:7">
      <c r="A1673" s="1"/>
      <c r="B1673"/>
      <c r="G1673" s="57"/>
    </row>
    <row r="1674" spans="1:7">
      <c r="A1674" s="1"/>
      <c r="B1674"/>
      <c r="G1674" s="57"/>
    </row>
    <row r="1675" spans="1:7">
      <c r="A1675" s="1"/>
      <c r="B1675"/>
      <c r="G1675" s="57"/>
    </row>
    <row r="1676" spans="1:7">
      <c r="A1676" s="1"/>
      <c r="B1676"/>
      <c r="G1676" s="57"/>
    </row>
    <row r="1677" spans="1:7">
      <c r="A1677" s="1"/>
      <c r="B1677"/>
      <c r="G1677" s="57"/>
    </row>
    <row r="1678" spans="1:7">
      <c r="A1678" s="1"/>
      <c r="B1678"/>
      <c r="G1678" s="57"/>
    </row>
    <row r="1679" spans="1:7">
      <c r="A1679" s="1"/>
      <c r="B1679"/>
      <c r="G1679" s="57"/>
    </row>
    <row r="1680" spans="1:7">
      <c r="A1680" s="1"/>
      <c r="B1680"/>
      <c r="G1680" s="57"/>
    </row>
    <row r="1681" spans="1:7">
      <c r="A1681" s="1"/>
      <c r="B1681"/>
      <c r="G1681" s="57"/>
    </row>
    <row r="1682" spans="1:7">
      <c r="A1682" s="1"/>
      <c r="B1682"/>
      <c r="G1682" s="57"/>
    </row>
    <row r="1683" spans="1:7">
      <c r="A1683" s="1"/>
      <c r="B1683"/>
      <c r="G1683" s="57"/>
    </row>
    <row r="1684" spans="1:7">
      <c r="A1684" s="1"/>
      <c r="B1684"/>
      <c r="G1684" s="57"/>
    </row>
    <row r="1685" spans="1:7">
      <c r="A1685" s="1"/>
      <c r="B1685"/>
      <c r="G1685" s="57"/>
    </row>
    <row r="1686" spans="1:7">
      <c r="A1686" s="1"/>
      <c r="B1686"/>
      <c r="G1686" s="57"/>
    </row>
    <row r="1687" spans="1:7">
      <c r="A1687" s="1"/>
      <c r="B1687"/>
      <c r="G1687" s="57"/>
    </row>
    <row r="1688" spans="1:7">
      <c r="A1688" s="1"/>
      <c r="B1688"/>
      <c r="G1688" s="57"/>
    </row>
    <row r="1689" spans="1:7">
      <c r="A1689" s="1"/>
      <c r="B1689"/>
      <c r="G1689" s="57"/>
    </row>
    <row r="1690" spans="1:7">
      <c r="A1690" s="1"/>
      <c r="B1690"/>
      <c r="G1690" s="57"/>
    </row>
    <row r="1691" spans="1:7">
      <c r="A1691" s="1"/>
      <c r="B1691"/>
      <c r="G1691" s="57"/>
    </row>
    <row r="1692" spans="1:7">
      <c r="A1692" s="1"/>
      <c r="B1692"/>
      <c r="G1692" s="57"/>
    </row>
    <row r="1693" spans="1:7">
      <c r="A1693" s="1"/>
      <c r="B1693"/>
      <c r="G1693" s="57"/>
    </row>
    <row r="1694" spans="1:7">
      <c r="A1694" s="1"/>
      <c r="B1694"/>
      <c r="G1694" s="57"/>
    </row>
    <row r="1695" spans="1:7">
      <c r="A1695" s="1"/>
      <c r="B1695"/>
      <c r="G1695" s="57"/>
    </row>
    <row r="1696" spans="1:7">
      <c r="A1696" s="1"/>
      <c r="B1696"/>
      <c r="G1696" s="57"/>
    </row>
    <row r="1697" spans="1:7">
      <c r="A1697" s="1"/>
      <c r="B1697"/>
      <c r="G1697" s="57"/>
    </row>
    <row r="1698" spans="1:7">
      <c r="A1698" s="1"/>
      <c r="B1698"/>
      <c r="G1698" s="57"/>
    </row>
    <row r="1699" spans="1:7">
      <c r="A1699" s="1"/>
      <c r="B1699"/>
      <c r="G1699" s="57"/>
    </row>
    <row r="1700" spans="1:7">
      <c r="A1700" s="1"/>
      <c r="B1700"/>
      <c r="G1700" s="57"/>
    </row>
    <row r="1701" spans="1:7">
      <c r="A1701" s="1"/>
      <c r="B1701"/>
      <c r="G1701" s="57"/>
    </row>
    <row r="1702" spans="1:7">
      <c r="A1702" s="1"/>
      <c r="B1702"/>
      <c r="G1702" s="57"/>
    </row>
    <row r="1703" spans="1:7">
      <c r="A1703" s="1"/>
      <c r="B1703"/>
      <c r="G1703" s="57"/>
    </row>
    <row r="1704" spans="1:7">
      <c r="A1704" s="1"/>
      <c r="B1704"/>
      <c r="G1704" s="57"/>
    </row>
    <row r="1705" spans="1:7">
      <c r="A1705" s="1"/>
      <c r="B1705"/>
      <c r="G1705" s="57"/>
    </row>
    <row r="1706" spans="1:7">
      <c r="A1706" s="1"/>
      <c r="B1706"/>
      <c r="G1706" s="57"/>
    </row>
    <row r="1707" spans="1:7">
      <c r="A1707" s="1"/>
      <c r="B1707"/>
      <c r="G1707" s="57"/>
    </row>
    <row r="1708" spans="1:7">
      <c r="A1708" s="1"/>
      <c r="B1708"/>
      <c r="G1708" s="57"/>
    </row>
    <row r="1709" spans="1:7">
      <c r="A1709" s="1"/>
      <c r="B1709"/>
      <c r="G1709" s="57"/>
    </row>
    <row r="1710" spans="1:7">
      <c r="A1710" s="1"/>
      <c r="B1710"/>
      <c r="G1710" s="57"/>
    </row>
    <row r="1711" spans="1:7">
      <c r="A1711" s="1"/>
      <c r="B1711"/>
      <c r="G1711" s="57"/>
    </row>
    <row r="1712" spans="1:7">
      <c r="A1712" s="1"/>
      <c r="B1712"/>
      <c r="G1712" s="57"/>
    </row>
    <row r="1713" spans="1:7">
      <c r="A1713" s="1"/>
      <c r="B1713"/>
      <c r="G1713" s="57"/>
    </row>
    <row r="1714" spans="1:7">
      <c r="A1714" s="1"/>
      <c r="B1714"/>
      <c r="G1714" s="57"/>
    </row>
    <row r="1715" spans="1:7">
      <c r="A1715" s="1"/>
      <c r="B1715"/>
      <c r="G1715" s="57"/>
    </row>
    <row r="1716" spans="1:7">
      <c r="A1716" s="1"/>
      <c r="B1716"/>
      <c r="G1716" s="57"/>
    </row>
    <row r="1717" spans="1:7">
      <c r="A1717" s="1"/>
      <c r="B1717"/>
      <c r="G1717" s="57"/>
    </row>
    <row r="1718" spans="1:7">
      <c r="A1718" s="1"/>
      <c r="B1718"/>
      <c r="G1718" s="57"/>
    </row>
    <row r="1719" spans="1:7">
      <c r="A1719" s="1"/>
      <c r="B1719"/>
      <c r="G1719" s="57"/>
    </row>
    <row r="1720" spans="1:7">
      <c r="A1720" s="1"/>
      <c r="B1720"/>
      <c r="G1720" s="57"/>
    </row>
    <row r="1721" spans="1:7">
      <c r="A1721" s="1"/>
      <c r="B1721"/>
      <c r="G1721" s="57"/>
    </row>
    <row r="1722" spans="1:7">
      <c r="A1722" s="1"/>
      <c r="B1722"/>
      <c r="G1722" s="57"/>
    </row>
    <row r="1723" spans="1:7">
      <c r="A1723" s="1"/>
      <c r="B1723"/>
      <c r="G1723" s="57"/>
    </row>
    <row r="1724" spans="1:7">
      <c r="A1724" s="1"/>
      <c r="B1724"/>
      <c r="G1724" s="57"/>
    </row>
    <row r="1725" spans="1:7">
      <c r="A1725" s="1"/>
      <c r="B1725"/>
      <c r="G1725" s="57"/>
    </row>
    <row r="1726" spans="1:7">
      <c r="A1726" s="1"/>
      <c r="B1726"/>
      <c r="G1726" s="57"/>
    </row>
    <row r="1727" spans="1:7">
      <c r="A1727" s="1"/>
      <c r="B1727"/>
      <c r="G1727" s="57"/>
    </row>
    <row r="1728" spans="1:7">
      <c r="A1728" s="1"/>
      <c r="B1728"/>
      <c r="G1728" s="57"/>
    </row>
    <row r="1729" spans="1:7">
      <c r="A1729" s="1"/>
      <c r="B1729"/>
      <c r="G1729" s="57"/>
    </row>
    <row r="1730" spans="1:7">
      <c r="A1730" s="1"/>
      <c r="B1730"/>
      <c r="G1730" s="57"/>
    </row>
    <row r="1731" spans="1:7">
      <c r="A1731" s="1"/>
      <c r="B1731"/>
      <c r="G1731" s="57"/>
    </row>
    <row r="1732" spans="1:7">
      <c r="A1732" s="1"/>
      <c r="B1732"/>
      <c r="G1732" s="57"/>
    </row>
    <row r="1733" spans="1:7">
      <c r="A1733" s="1"/>
      <c r="B1733"/>
      <c r="G1733" s="57"/>
    </row>
    <row r="1734" spans="1:7">
      <c r="A1734" s="1"/>
      <c r="B1734"/>
      <c r="G1734" s="57"/>
    </row>
    <row r="1735" spans="1:7">
      <c r="A1735" s="1"/>
      <c r="B1735"/>
      <c r="G1735" s="57"/>
    </row>
    <row r="1736" spans="1:7">
      <c r="A1736" s="1"/>
      <c r="B1736"/>
      <c r="G1736" s="57"/>
    </row>
    <row r="1737" spans="1:7">
      <c r="A1737" s="1"/>
      <c r="B1737"/>
      <c r="G1737" s="57"/>
    </row>
    <row r="1738" spans="1:7">
      <c r="A1738" s="1"/>
      <c r="B1738"/>
      <c r="G1738" s="57"/>
    </row>
    <row r="1739" spans="1:7">
      <c r="A1739" s="1"/>
      <c r="B1739"/>
      <c r="G1739" s="57"/>
    </row>
    <row r="1740" spans="1:7">
      <c r="A1740" s="1"/>
      <c r="B1740"/>
      <c r="G1740" s="57"/>
    </row>
    <row r="1741" spans="1:7">
      <c r="A1741" s="1"/>
      <c r="B1741"/>
      <c r="G1741" s="57"/>
    </row>
    <row r="1742" spans="1:7">
      <c r="A1742" s="1"/>
      <c r="B1742"/>
      <c r="G1742" s="57"/>
    </row>
    <row r="1743" spans="1:7">
      <c r="A1743" s="1"/>
      <c r="B1743"/>
      <c r="G1743" s="57"/>
    </row>
    <row r="1744" spans="1:7">
      <c r="A1744" s="1"/>
      <c r="B1744"/>
      <c r="G1744" s="57"/>
    </row>
    <row r="1745" spans="1:7">
      <c r="A1745" s="1"/>
      <c r="B1745"/>
      <c r="G1745" s="57"/>
    </row>
    <row r="1746" spans="1:7">
      <c r="A1746" s="1"/>
      <c r="B1746"/>
      <c r="G1746" s="57"/>
    </row>
    <row r="1747" spans="1:7">
      <c r="A1747" s="1"/>
      <c r="B1747"/>
      <c r="G1747" s="57"/>
    </row>
    <row r="1748" spans="1:7">
      <c r="A1748" s="1"/>
      <c r="B1748"/>
      <c r="G1748" s="57"/>
    </row>
    <row r="1749" spans="1:7">
      <c r="A1749" s="1"/>
      <c r="B1749"/>
      <c r="G1749" s="57"/>
    </row>
    <row r="1750" spans="1:7">
      <c r="A1750" s="1"/>
      <c r="B1750"/>
      <c r="G1750" s="57"/>
    </row>
    <row r="1751" spans="1:7">
      <c r="A1751" s="1"/>
      <c r="B1751"/>
      <c r="G1751" s="57"/>
    </row>
    <row r="1752" spans="1:7">
      <c r="A1752" s="1"/>
      <c r="B1752"/>
      <c r="G1752" s="57"/>
    </row>
    <row r="1753" spans="1:7">
      <c r="A1753" s="1"/>
      <c r="B1753"/>
      <c r="G1753" s="57"/>
    </row>
    <row r="1754" spans="1:7">
      <c r="A1754" s="1"/>
      <c r="B1754"/>
      <c r="G1754" s="57"/>
    </row>
    <row r="1755" spans="1:7">
      <c r="A1755" s="1"/>
      <c r="B1755"/>
      <c r="G1755" s="57"/>
    </row>
    <row r="1756" spans="1:7">
      <c r="A1756" s="1"/>
      <c r="B1756"/>
      <c r="G1756" s="57"/>
    </row>
    <row r="1757" spans="1:7">
      <c r="A1757" s="1"/>
      <c r="B1757"/>
      <c r="G1757" s="57"/>
    </row>
    <row r="1758" spans="1:7">
      <c r="A1758" s="1"/>
      <c r="B1758"/>
      <c r="G1758" s="57"/>
    </row>
    <row r="1759" spans="1:7">
      <c r="A1759" s="1"/>
      <c r="B1759"/>
      <c r="G1759" s="57"/>
    </row>
    <row r="1760" spans="1:7">
      <c r="A1760" s="1"/>
      <c r="B1760"/>
      <c r="G1760" s="57"/>
    </row>
    <row r="1761" spans="1:7">
      <c r="A1761" s="1"/>
      <c r="B1761"/>
      <c r="G1761" s="57"/>
    </row>
    <row r="1762" spans="1:7">
      <c r="A1762" s="1"/>
      <c r="B1762"/>
      <c r="G1762" s="57"/>
    </row>
    <row r="1763" spans="1:7">
      <c r="A1763" s="1"/>
      <c r="B1763"/>
      <c r="G1763" s="57"/>
    </row>
    <row r="1764" spans="1:7">
      <c r="A1764" s="1"/>
      <c r="B1764"/>
      <c r="G1764" s="57"/>
    </row>
    <row r="1765" spans="1:7">
      <c r="A1765" s="1"/>
      <c r="B1765"/>
      <c r="G1765" s="57"/>
    </row>
    <row r="1766" spans="1:7">
      <c r="A1766" s="1"/>
      <c r="B1766"/>
      <c r="G1766" s="57"/>
    </row>
    <row r="1767" spans="1:7">
      <c r="A1767" s="1"/>
      <c r="B1767"/>
      <c r="G1767" s="57"/>
    </row>
    <row r="1768" spans="1:7">
      <c r="A1768" s="1"/>
      <c r="B1768"/>
      <c r="G1768" s="57"/>
    </row>
    <row r="1769" spans="1:7">
      <c r="A1769" s="1"/>
      <c r="B1769"/>
      <c r="G1769" s="57"/>
    </row>
    <row r="1770" spans="1:7">
      <c r="A1770" s="1"/>
      <c r="B1770"/>
      <c r="G1770" s="57"/>
    </row>
    <row r="1771" spans="1:7">
      <c r="A1771" s="1"/>
      <c r="B1771"/>
      <c r="G1771" s="57"/>
    </row>
    <row r="1772" spans="1:7">
      <c r="A1772" s="1"/>
      <c r="B1772"/>
      <c r="G1772" s="57"/>
    </row>
    <row r="1773" spans="1:7">
      <c r="A1773" s="1"/>
      <c r="B1773"/>
      <c r="G1773" s="57"/>
    </row>
    <row r="1774" spans="1:7">
      <c r="A1774" s="1"/>
      <c r="B1774"/>
      <c r="G1774" s="57"/>
    </row>
    <row r="1775" spans="1:7">
      <c r="A1775" s="1"/>
      <c r="B1775"/>
      <c r="G1775" s="57"/>
    </row>
    <row r="1776" spans="1:7">
      <c r="A1776" s="1"/>
      <c r="B1776"/>
      <c r="G1776" s="57"/>
    </row>
    <row r="1777" spans="1:7">
      <c r="A1777" s="1"/>
      <c r="B1777"/>
      <c r="G1777" s="57"/>
    </row>
    <row r="1778" spans="1:7">
      <c r="A1778" s="1"/>
      <c r="B1778"/>
      <c r="G1778" s="57"/>
    </row>
    <row r="1779" spans="1:7">
      <c r="A1779" s="1"/>
      <c r="B1779"/>
      <c r="G1779" s="57"/>
    </row>
    <row r="1780" spans="1:7">
      <c r="A1780" s="1"/>
      <c r="B1780"/>
      <c r="G1780" s="57"/>
    </row>
    <row r="1781" spans="1:7">
      <c r="A1781" s="1"/>
      <c r="B1781"/>
      <c r="G1781" s="57"/>
    </row>
    <row r="1782" spans="1:7">
      <c r="A1782" s="1"/>
      <c r="B1782"/>
      <c r="G1782" s="57"/>
    </row>
    <row r="1783" spans="1:7">
      <c r="A1783" s="1"/>
      <c r="B1783"/>
      <c r="G1783" s="57"/>
    </row>
    <row r="1784" spans="1:7">
      <c r="A1784" s="1"/>
      <c r="B1784"/>
      <c r="G1784" s="57"/>
    </row>
    <row r="1785" spans="1:7">
      <c r="A1785" s="1"/>
      <c r="B1785"/>
      <c r="G1785" s="57"/>
    </row>
    <row r="1786" spans="1:7">
      <c r="A1786" s="1"/>
      <c r="B1786"/>
      <c r="G1786" s="57"/>
    </row>
    <row r="1787" spans="1:7">
      <c r="A1787" s="1"/>
      <c r="B1787"/>
      <c r="G1787" s="57"/>
    </row>
    <row r="1788" spans="1:7">
      <c r="A1788" s="1"/>
      <c r="B1788"/>
      <c r="G1788" s="57"/>
    </row>
    <row r="1789" spans="1:7">
      <c r="A1789" s="1"/>
      <c r="B1789"/>
      <c r="G1789" s="57"/>
    </row>
    <row r="1790" spans="1:7">
      <c r="A1790" s="1"/>
      <c r="B1790"/>
      <c r="G1790" s="57"/>
    </row>
    <row r="1791" spans="1:7">
      <c r="A1791" s="1"/>
      <c r="B1791"/>
      <c r="G1791" s="57"/>
    </row>
    <row r="1792" spans="1:7">
      <c r="A1792" s="1"/>
      <c r="B1792"/>
      <c r="G1792" s="57"/>
    </row>
    <row r="1793" spans="1:7">
      <c r="A1793" s="1"/>
      <c r="B1793"/>
      <c r="G1793" s="57"/>
    </row>
    <row r="1794" spans="1:7">
      <c r="A1794" s="1"/>
      <c r="B1794"/>
      <c r="G1794" s="57"/>
    </row>
    <row r="1795" spans="1:7">
      <c r="A1795" s="1"/>
      <c r="B1795"/>
      <c r="G1795" s="57"/>
    </row>
    <row r="1796" spans="1:7">
      <c r="A1796" s="1"/>
      <c r="B1796"/>
      <c r="G1796" s="57"/>
    </row>
    <row r="1797" spans="1:7">
      <c r="A1797" s="1"/>
      <c r="B1797"/>
      <c r="G1797" s="57"/>
    </row>
    <row r="1798" spans="1:7">
      <c r="A1798" s="1"/>
      <c r="B1798"/>
      <c r="G1798" s="57"/>
    </row>
    <row r="1799" spans="1:7">
      <c r="A1799" s="1"/>
      <c r="B1799"/>
      <c r="G1799" s="57"/>
    </row>
    <row r="1800" spans="1:7">
      <c r="A1800" s="1"/>
      <c r="B1800"/>
      <c r="G1800" s="57"/>
    </row>
    <row r="1801" spans="1:7">
      <c r="A1801" s="1"/>
      <c r="B1801"/>
      <c r="G1801" s="57"/>
    </row>
    <row r="1802" spans="1:7">
      <c r="A1802" s="1"/>
      <c r="B1802"/>
      <c r="G1802" s="57"/>
    </row>
    <row r="1803" spans="1:7">
      <c r="A1803" s="1"/>
      <c r="B1803"/>
      <c r="G1803" s="57"/>
    </row>
    <row r="1804" spans="1:7">
      <c r="A1804" s="1"/>
      <c r="B1804"/>
      <c r="G1804" s="57"/>
    </row>
    <row r="1805" spans="1:7">
      <c r="A1805" s="1"/>
      <c r="B1805"/>
      <c r="G1805" s="57"/>
    </row>
    <row r="1806" spans="1:7">
      <c r="A1806" s="1"/>
      <c r="B1806"/>
      <c r="G1806" s="57"/>
    </row>
    <row r="1807" spans="1:7">
      <c r="A1807" s="1"/>
      <c r="B1807"/>
      <c r="G1807" s="57"/>
    </row>
    <row r="1808" spans="1:7">
      <c r="A1808" s="1"/>
      <c r="B1808"/>
      <c r="G1808" s="57"/>
    </row>
    <row r="1809" spans="1:7">
      <c r="A1809" s="1"/>
      <c r="B1809"/>
      <c r="G1809" s="57"/>
    </row>
    <row r="1810" spans="1:7">
      <c r="A1810" s="1"/>
      <c r="B1810"/>
      <c r="G1810" s="57"/>
    </row>
    <row r="1811" spans="1:7">
      <c r="A1811" s="1"/>
      <c r="B1811"/>
      <c r="G1811" s="57"/>
    </row>
    <row r="1812" spans="1:7">
      <c r="A1812" s="1"/>
      <c r="B1812"/>
      <c r="G1812" s="57"/>
    </row>
    <row r="1813" spans="1:7">
      <c r="A1813" s="1"/>
      <c r="B1813"/>
      <c r="G1813" s="57"/>
    </row>
    <row r="1814" spans="1:7">
      <c r="A1814" s="1"/>
      <c r="B1814"/>
      <c r="G1814" s="57"/>
    </row>
    <row r="1815" spans="1:7">
      <c r="A1815" s="1"/>
      <c r="B1815"/>
      <c r="G1815" s="57"/>
    </row>
    <row r="1816" spans="1:7">
      <c r="A1816" s="1"/>
      <c r="B1816"/>
      <c r="G1816" s="57"/>
    </row>
    <row r="1817" spans="1:7">
      <c r="A1817" s="1"/>
      <c r="B1817"/>
      <c r="G1817" s="57"/>
    </row>
    <row r="1818" spans="1:7">
      <c r="A1818" s="1"/>
      <c r="B1818"/>
      <c r="G1818" s="57"/>
    </row>
    <row r="1819" spans="1:7">
      <c r="A1819" s="1"/>
      <c r="B1819"/>
      <c r="G1819" s="57"/>
    </row>
    <row r="1820" spans="1:7">
      <c r="A1820" s="1"/>
      <c r="B1820"/>
      <c r="G1820" s="57"/>
    </row>
    <row r="1821" spans="1:7">
      <c r="A1821" s="1"/>
      <c r="B1821"/>
      <c r="G1821" s="57"/>
    </row>
    <row r="1822" spans="1:7">
      <c r="A1822" s="1"/>
      <c r="B1822"/>
      <c r="G1822" s="57"/>
    </row>
    <row r="1823" spans="1:7">
      <c r="A1823" s="1"/>
      <c r="B1823"/>
      <c r="G1823" s="57"/>
    </row>
    <row r="1824" spans="1:7">
      <c r="A1824" s="1"/>
      <c r="B1824"/>
      <c r="G1824" s="57"/>
    </row>
    <row r="1825" spans="1:7">
      <c r="A1825" s="1"/>
      <c r="B1825"/>
      <c r="G1825" s="57"/>
    </row>
    <row r="1826" spans="1:7">
      <c r="A1826" s="1"/>
      <c r="B1826"/>
      <c r="G1826" s="57"/>
    </row>
    <row r="1827" spans="1:7">
      <c r="A1827" s="1"/>
      <c r="B1827"/>
      <c r="G1827" s="57"/>
    </row>
    <row r="1828" spans="1:7">
      <c r="A1828" s="1"/>
      <c r="B1828"/>
      <c r="G1828" s="57"/>
    </row>
    <row r="1829" spans="1:7">
      <c r="A1829" s="1"/>
      <c r="B1829"/>
      <c r="G1829" s="57"/>
    </row>
    <row r="1830" spans="1:7">
      <c r="A1830" s="1"/>
      <c r="B1830"/>
      <c r="G1830" s="57"/>
    </row>
    <row r="1831" spans="1:7">
      <c r="A1831" s="1"/>
      <c r="B1831"/>
      <c r="G1831" s="57"/>
    </row>
    <row r="1832" spans="1:7">
      <c r="A1832" s="1"/>
      <c r="B1832"/>
      <c r="G1832" s="57"/>
    </row>
    <row r="1833" spans="1:7">
      <c r="A1833" s="1"/>
      <c r="B1833"/>
      <c r="G1833" s="57"/>
    </row>
    <row r="1834" spans="1:7">
      <c r="A1834" s="1"/>
      <c r="B1834"/>
      <c r="G1834" s="57"/>
    </row>
    <row r="1835" spans="1:7">
      <c r="A1835" s="1"/>
      <c r="B1835"/>
      <c r="G1835" s="57"/>
    </row>
    <row r="1836" spans="1:7">
      <c r="A1836" s="1"/>
      <c r="B1836"/>
      <c r="G1836" s="57"/>
    </row>
    <row r="1837" spans="1:7">
      <c r="A1837" s="1"/>
      <c r="B1837"/>
      <c r="G1837" s="57"/>
    </row>
    <row r="1838" spans="1:7">
      <c r="A1838" s="1"/>
      <c r="B1838"/>
      <c r="G1838" s="57"/>
    </row>
    <row r="1839" spans="1:7">
      <c r="A1839" s="1"/>
      <c r="B1839"/>
      <c r="G1839" s="57"/>
    </row>
    <row r="1840" spans="1:7">
      <c r="A1840" s="1"/>
      <c r="B1840"/>
      <c r="G1840" s="57"/>
    </row>
    <row r="1841" spans="1:7">
      <c r="A1841" s="1"/>
      <c r="B1841"/>
      <c r="G1841" s="57"/>
    </row>
    <row r="1842" spans="1:7">
      <c r="A1842" s="1"/>
      <c r="B1842"/>
      <c r="G1842" s="57"/>
    </row>
    <row r="1843" spans="1:7">
      <c r="A1843" s="1"/>
      <c r="B1843"/>
      <c r="G1843" s="57"/>
    </row>
    <row r="1844" spans="1:7">
      <c r="A1844" s="1"/>
      <c r="B1844"/>
      <c r="G1844" s="57"/>
    </row>
    <row r="1845" spans="1:7">
      <c r="A1845" s="1"/>
      <c r="B1845"/>
      <c r="G1845" s="57"/>
    </row>
    <row r="1846" spans="1:7">
      <c r="A1846" s="1"/>
      <c r="B1846"/>
      <c r="G1846" s="57"/>
    </row>
    <row r="1847" spans="1:7">
      <c r="A1847" s="1"/>
      <c r="B1847"/>
      <c r="G1847" s="57"/>
    </row>
    <row r="1848" spans="1:7">
      <c r="A1848" s="1"/>
      <c r="B1848"/>
      <c r="G1848" s="57"/>
    </row>
    <row r="1849" spans="1:7">
      <c r="A1849" s="1"/>
      <c r="B1849"/>
      <c r="G1849" s="57"/>
    </row>
    <row r="1850" spans="1:7">
      <c r="A1850" s="1"/>
      <c r="B1850"/>
      <c r="G1850" s="57"/>
    </row>
    <row r="1851" spans="1:7">
      <c r="A1851" s="1"/>
      <c r="B1851"/>
      <c r="G1851" s="57"/>
    </row>
    <row r="1852" spans="1:7">
      <c r="A1852" s="1"/>
      <c r="B1852"/>
      <c r="G1852" s="57"/>
    </row>
    <row r="1853" spans="1:7">
      <c r="A1853" s="1"/>
      <c r="B1853"/>
      <c r="G1853" s="57"/>
    </row>
    <row r="1854" spans="1:7">
      <c r="A1854" s="1"/>
      <c r="B1854"/>
      <c r="G1854" s="57"/>
    </row>
    <row r="1855" spans="1:7">
      <c r="A1855" s="1"/>
      <c r="B1855"/>
      <c r="G1855" s="57"/>
    </row>
    <row r="1856" spans="1:7">
      <c r="A1856" s="1"/>
      <c r="B1856"/>
      <c r="G1856" s="57"/>
    </row>
    <row r="1857" spans="1:7">
      <c r="A1857" s="1"/>
      <c r="B1857"/>
      <c r="G1857" s="57"/>
    </row>
    <row r="1858" spans="1:7">
      <c r="A1858" s="1"/>
      <c r="B1858"/>
      <c r="G1858" s="57"/>
    </row>
    <row r="1859" spans="1:7">
      <c r="A1859" s="1"/>
      <c r="B1859"/>
      <c r="G1859" s="57"/>
    </row>
    <row r="1860" spans="1:7">
      <c r="A1860" s="1"/>
      <c r="B1860"/>
      <c r="G1860" s="57"/>
    </row>
    <row r="1861" spans="1:7">
      <c r="A1861" s="1"/>
      <c r="B1861"/>
      <c r="G1861" s="57"/>
    </row>
    <row r="1862" spans="1:7">
      <c r="A1862" s="1"/>
      <c r="B1862"/>
      <c r="G1862" s="57"/>
    </row>
    <row r="1863" spans="1:7">
      <c r="A1863" s="1"/>
      <c r="B1863"/>
      <c r="G1863" s="57"/>
    </row>
    <row r="1864" spans="1:7">
      <c r="A1864" s="1"/>
      <c r="B1864"/>
      <c r="G1864" s="57"/>
    </row>
    <row r="1865" spans="1:7">
      <c r="A1865" s="1"/>
      <c r="B1865"/>
      <c r="G1865" s="57"/>
    </row>
    <row r="1866" spans="1:7">
      <c r="A1866" s="1"/>
      <c r="B1866"/>
      <c r="G1866" s="57"/>
    </row>
    <row r="1867" spans="1:7">
      <c r="A1867" s="1"/>
      <c r="B1867"/>
      <c r="G1867" s="57"/>
    </row>
    <row r="1868" spans="1:7">
      <c r="A1868" s="1"/>
      <c r="B1868"/>
      <c r="G1868" s="57"/>
    </row>
    <row r="1869" spans="1:7">
      <c r="A1869" s="1"/>
      <c r="B1869"/>
      <c r="G1869" s="57"/>
    </row>
    <row r="1870" spans="1:7">
      <c r="A1870" s="1"/>
      <c r="B1870"/>
      <c r="G1870" s="57"/>
    </row>
    <row r="1871" spans="1:7">
      <c r="A1871" s="1"/>
      <c r="B1871"/>
      <c r="G1871" s="57"/>
    </row>
    <row r="1872" spans="1:7">
      <c r="A1872" s="1"/>
      <c r="B1872"/>
      <c r="G1872" s="57"/>
    </row>
    <row r="1873" spans="1:7">
      <c r="A1873" s="1"/>
      <c r="B1873"/>
      <c r="G1873" s="57"/>
    </row>
    <row r="1874" spans="1:7">
      <c r="A1874" s="1"/>
      <c r="B1874"/>
      <c r="G1874" s="57"/>
    </row>
    <row r="1875" spans="1:7">
      <c r="A1875" s="1"/>
      <c r="B1875"/>
      <c r="G1875" s="57"/>
    </row>
    <row r="1876" spans="1:7">
      <c r="A1876" s="1"/>
      <c r="B1876"/>
      <c r="G1876" s="57"/>
    </row>
    <row r="1877" spans="1:7">
      <c r="A1877" s="1"/>
      <c r="B1877"/>
      <c r="G1877" s="57"/>
    </row>
    <row r="1878" spans="1:7">
      <c r="A1878" s="1"/>
      <c r="B1878"/>
      <c r="G1878" s="57"/>
    </row>
    <row r="1879" spans="1:7">
      <c r="A1879" s="1"/>
      <c r="B1879"/>
      <c r="G1879" s="57"/>
    </row>
    <row r="1880" spans="1:7">
      <c r="A1880" s="1"/>
      <c r="B1880"/>
      <c r="G1880" s="57"/>
    </row>
    <row r="1881" spans="1:7">
      <c r="A1881" s="1"/>
      <c r="B1881"/>
      <c r="G1881" s="57"/>
    </row>
    <row r="1882" spans="1:7">
      <c r="A1882" s="1"/>
      <c r="B1882"/>
      <c r="G1882" s="57"/>
    </row>
    <row r="1883" spans="1:7">
      <c r="A1883" s="1"/>
      <c r="B1883"/>
      <c r="G1883" s="57"/>
    </row>
    <row r="1884" spans="1:7">
      <c r="A1884" s="1"/>
      <c r="B1884"/>
      <c r="G1884" s="57"/>
    </row>
    <row r="1885" spans="1:7">
      <c r="A1885" s="1"/>
      <c r="B1885"/>
      <c r="G1885" s="57"/>
    </row>
    <row r="1886" spans="1:7">
      <c r="A1886" s="1"/>
      <c r="B1886"/>
      <c r="G1886" s="57"/>
    </row>
    <row r="1887" spans="1:7">
      <c r="A1887" s="1"/>
      <c r="B1887"/>
      <c r="G1887" s="57"/>
    </row>
    <row r="1888" spans="1:7">
      <c r="A1888" s="1"/>
      <c r="B1888"/>
      <c r="G1888" s="57"/>
    </row>
    <row r="1889" spans="1:7">
      <c r="A1889" s="1"/>
      <c r="B1889"/>
      <c r="G1889" s="57"/>
    </row>
    <row r="1890" spans="1:7">
      <c r="A1890" s="1"/>
      <c r="B1890"/>
      <c r="G1890" s="57"/>
    </row>
    <row r="1891" spans="1:7">
      <c r="A1891" s="1"/>
      <c r="B1891"/>
      <c r="G1891" s="57"/>
    </row>
    <row r="1892" spans="1:7">
      <c r="A1892" s="1"/>
      <c r="B1892"/>
      <c r="G1892" s="57"/>
    </row>
    <row r="1893" spans="1:7">
      <c r="A1893" s="1"/>
      <c r="B1893"/>
      <c r="G1893" s="57"/>
    </row>
    <row r="1894" spans="1:7">
      <c r="A1894" s="1"/>
      <c r="B1894"/>
      <c r="G1894" s="57"/>
    </row>
    <row r="1895" spans="1:7">
      <c r="A1895" s="1"/>
      <c r="B1895"/>
      <c r="G1895" s="57"/>
    </row>
    <row r="1896" spans="1:7">
      <c r="A1896" s="1"/>
      <c r="B1896"/>
      <c r="G1896" s="57"/>
    </row>
    <row r="1897" spans="1:7">
      <c r="A1897" s="1"/>
      <c r="B1897"/>
      <c r="G1897" s="57"/>
    </row>
    <row r="1898" spans="1:7">
      <c r="A1898" s="1"/>
      <c r="B1898"/>
      <c r="G1898" s="57"/>
    </row>
    <row r="1899" spans="1:7">
      <c r="A1899" s="1"/>
      <c r="B1899"/>
      <c r="G1899" s="57"/>
    </row>
    <row r="1900" spans="1:7">
      <c r="A1900" s="1"/>
      <c r="B1900"/>
      <c r="G1900" s="57"/>
    </row>
    <row r="1901" spans="1:7">
      <c r="A1901" s="1"/>
      <c r="B1901"/>
      <c r="G1901" s="57"/>
    </row>
    <row r="1902" spans="1:7">
      <c r="A1902" s="1"/>
      <c r="B1902"/>
      <c r="G1902" s="57"/>
    </row>
    <row r="1903" spans="1:7">
      <c r="A1903" s="1"/>
      <c r="B1903"/>
      <c r="G1903" s="57"/>
    </row>
    <row r="1904" spans="1:7">
      <c r="A1904" s="1"/>
      <c r="B1904"/>
      <c r="G1904" s="57"/>
    </row>
    <row r="1905" spans="1:7">
      <c r="A1905" s="1"/>
      <c r="B1905"/>
      <c r="G1905" s="57"/>
    </row>
    <row r="1906" spans="1:7">
      <c r="A1906" s="1"/>
      <c r="B1906"/>
      <c r="G1906" s="57"/>
    </row>
    <row r="1907" spans="1:7">
      <c r="A1907" s="1"/>
      <c r="B1907"/>
      <c r="G1907" s="57"/>
    </row>
    <row r="1908" spans="1:7">
      <c r="A1908" s="1"/>
      <c r="B1908"/>
      <c r="G1908" s="57"/>
    </row>
    <row r="1909" spans="1:7">
      <c r="A1909" s="1"/>
      <c r="B1909"/>
      <c r="G1909" s="57"/>
    </row>
    <row r="1910" spans="1:7">
      <c r="A1910" s="1"/>
      <c r="B1910"/>
      <c r="G1910" s="57"/>
    </row>
    <row r="1911" spans="1:7">
      <c r="A1911" s="1"/>
      <c r="B1911"/>
      <c r="G1911" s="57"/>
    </row>
    <row r="1912" spans="1:7">
      <c r="A1912" s="1"/>
      <c r="B1912"/>
      <c r="G1912" s="57"/>
    </row>
    <row r="1913" spans="1:7">
      <c r="A1913" s="1"/>
      <c r="B1913"/>
      <c r="G1913" s="57"/>
    </row>
    <row r="1914" spans="1:7">
      <c r="A1914" s="1"/>
      <c r="B1914"/>
      <c r="G1914" s="57"/>
    </row>
    <row r="1915" spans="1:7">
      <c r="A1915" s="1"/>
      <c r="B1915"/>
      <c r="G1915" s="57"/>
    </row>
    <row r="1916" spans="1:7">
      <c r="A1916" s="1"/>
      <c r="B1916"/>
      <c r="G1916" s="57"/>
    </row>
    <row r="1917" spans="1:7">
      <c r="A1917" s="1"/>
      <c r="B1917"/>
      <c r="G1917" s="57"/>
    </row>
    <row r="1918" spans="1:7">
      <c r="A1918" s="1"/>
      <c r="B1918"/>
      <c r="G1918" s="57"/>
    </row>
    <row r="1919" spans="1:7">
      <c r="A1919" s="1"/>
      <c r="B1919"/>
      <c r="G1919" s="57"/>
    </row>
    <row r="1920" spans="1:7">
      <c r="A1920" s="1"/>
      <c r="B1920"/>
      <c r="G1920" s="57"/>
    </row>
    <row r="1921" spans="1:7">
      <c r="A1921" s="1"/>
      <c r="B1921"/>
      <c r="G1921" s="57"/>
    </row>
    <row r="1922" spans="1:7">
      <c r="A1922" s="1"/>
      <c r="B1922"/>
      <c r="G1922" s="57"/>
    </row>
    <row r="1923" spans="1:7">
      <c r="A1923" s="1"/>
      <c r="B1923"/>
      <c r="G1923" s="57"/>
    </row>
    <row r="1924" spans="1:7">
      <c r="A1924" s="1"/>
      <c r="B1924"/>
      <c r="G1924" s="57"/>
    </row>
    <row r="1925" spans="1:7">
      <c r="A1925" s="1"/>
      <c r="B1925"/>
      <c r="G1925" s="57"/>
    </row>
    <row r="1926" spans="1:7">
      <c r="A1926" s="1"/>
      <c r="B1926"/>
      <c r="G1926" s="57"/>
    </row>
    <row r="1927" spans="1:7">
      <c r="A1927" s="1"/>
      <c r="B1927"/>
      <c r="G1927" s="57"/>
    </row>
    <row r="1928" spans="1:7">
      <c r="A1928" s="1"/>
      <c r="B1928"/>
      <c r="G1928" s="57"/>
    </row>
    <row r="1929" spans="1:7">
      <c r="A1929" s="1"/>
      <c r="B1929"/>
      <c r="G1929" s="57"/>
    </row>
    <row r="1930" spans="1:7">
      <c r="A1930" s="1"/>
      <c r="B1930"/>
      <c r="G1930" s="57"/>
    </row>
    <row r="1931" spans="1:7">
      <c r="A1931" s="1"/>
      <c r="B1931"/>
      <c r="G1931" s="57"/>
    </row>
    <row r="1932" spans="1:7">
      <c r="A1932" s="1"/>
      <c r="B1932"/>
      <c r="G1932" s="57"/>
    </row>
    <row r="1933" spans="1:7">
      <c r="A1933" s="1"/>
      <c r="B1933"/>
      <c r="G1933" s="57"/>
    </row>
    <row r="1934" spans="1:7">
      <c r="A1934" s="1"/>
      <c r="B1934"/>
      <c r="G1934" s="57"/>
    </row>
    <row r="1935" spans="1:7">
      <c r="A1935" s="1"/>
      <c r="B1935"/>
      <c r="G1935" s="57"/>
    </row>
    <row r="1936" spans="1:7">
      <c r="A1936" s="1"/>
      <c r="B1936"/>
      <c r="G1936" s="57"/>
    </row>
    <row r="1937" spans="1:7">
      <c r="A1937" s="1"/>
      <c r="B1937"/>
      <c r="G1937" s="57"/>
    </row>
    <row r="1938" spans="1:7">
      <c r="A1938" s="1"/>
      <c r="B1938"/>
      <c r="G1938" s="57"/>
    </row>
    <row r="1939" spans="1:7">
      <c r="A1939" s="1"/>
      <c r="B1939"/>
      <c r="G1939" s="57"/>
    </row>
    <row r="1940" spans="1:7">
      <c r="A1940" s="1"/>
      <c r="B1940"/>
      <c r="G1940" s="57"/>
    </row>
    <row r="1941" spans="1:7">
      <c r="A1941" s="1"/>
      <c r="B1941"/>
      <c r="G1941" s="57"/>
    </row>
    <row r="1942" spans="1:7">
      <c r="A1942" s="1"/>
      <c r="B1942"/>
      <c r="G1942" s="57"/>
    </row>
    <row r="1943" spans="1:7">
      <c r="A1943" s="1"/>
      <c r="B1943"/>
      <c r="G1943" s="57"/>
    </row>
    <row r="1944" spans="1:7">
      <c r="A1944" s="1"/>
      <c r="B1944"/>
      <c r="G1944" s="57"/>
    </row>
    <row r="1945" spans="1:7">
      <c r="A1945" s="1"/>
      <c r="B1945"/>
      <c r="G1945" s="57"/>
    </row>
    <row r="1946" spans="1:7">
      <c r="A1946" s="1"/>
      <c r="B1946"/>
      <c r="G1946" s="57"/>
    </row>
    <row r="1947" spans="1:7">
      <c r="A1947" s="1"/>
      <c r="B1947"/>
      <c r="G1947" s="57"/>
    </row>
    <row r="1948" spans="1:7">
      <c r="A1948" s="1"/>
      <c r="B1948"/>
      <c r="G1948" s="57"/>
    </row>
    <row r="1949" spans="1:7">
      <c r="A1949" s="1"/>
      <c r="B1949"/>
      <c r="G1949" s="57"/>
    </row>
    <row r="1950" spans="1:7">
      <c r="A1950" s="1"/>
      <c r="B1950"/>
      <c r="G1950" s="57"/>
    </row>
    <row r="1951" spans="1:7">
      <c r="A1951" s="1"/>
      <c r="B1951"/>
      <c r="G1951" s="57"/>
    </row>
    <row r="1952" spans="1:7">
      <c r="A1952" s="1"/>
      <c r="B1952"/>
      <c r="G1952" s="57"/>
    </row>
    <row r="1953" spans="1:7">
      <c r="A1953" s="1"/>
      <c r="B1953"/>
      <c r="G1953" s="57"/>
    </row>
    <row r="1954" spans="1:7">
      <c r="A1954" s="1"/>
      <c r="B1954"/>
      <c r="G1954" s="57"/>
    </row>
    <row r="1955" spans="1:7">
      <c r="A1955" s="1"/>
      <c r="B1955"/>
      <c r="G1955" s="57"/>
    </row>
    <row r="1956" spans="1:7">
      <c r="A1956" s="1"/>
      <c r="B1956"/>
      <c r="G1956" s="57"/>
    </row>
    <row r="1957" spans="1:7">
      <c r="A1957" s="1"/>
      <c r="B1957"/>
      <c r="G1957" s="57"/>
    </row>
    <row r="1958" spans="1:7">
      <c r="A1958" s="1"/>
      <c r="B1958"/>
      <c r="G1958" s="57"/>
    </row>
    <row r="1959" spans="1:7">
      <c r="A1959" s="1"/>
      <c r="B1959"/>
      <c r="G1959" s="57"/>
    </row>
    <row r="1960" spans="1:7">
      <c r="A1960" s="1"/>
      <c r="B1960"/>
      <c r="G1960" s="57"/>
    </row>
    <row r="1961" spans="1:7">
      <c r="A1961" s="1"/>
      <c r="B1961"/>
      <c r="G1961" s="57"/>
    </row>
    <row r="1962" spans="1:7">
      <c r="A1962" s="1"/>
      <c r="B1962"/>
      <c r="G1962" s="57"/>
    </row>
    <row r="1963" spans="1:7">
      <c r="A1963" s="1"/>
      <c r="B1963"/>
      <c r="G1963" s="57"/>
    </row>
    <row r="1964" spans="1:7">
      <c r="A1964" s="1"/>
      <c r="B1964"/>
      <c r="G1964" s="57"/>
    </row>
    <row r="1965" spans="1:7">
      <c r="A1965" s="1"/>
      <c r="B1965"/>
      <c r="G1965" s="57"/>
    </row>
    <row r="1966" spans="1:7">
      <c r="A1966" s="1"/>
      <c r="B1966"/>
      <c r="G1966" s="57"/>
    </row>
    <row r="1967" spans="1:7">
      <c r="A1967" s="1"/>
      <c r="B1967"/>
      <c r="G1967" s="57"/>
    </row>
    <row r="1968" spans="1:7">
      <c r="A1968" s="1"/>
      <c r="B1968"/>
      <c r="G1968" s="57"/>
    </row>
    <row r="1969" spans="1:7">
      <c r="A1969" s="1"/>
      <c r="B1969"/>
      <c r="G1969" s="57"/>
    </row>
    <row r="1970" spans="1:7">
      <c r="A1970" s="1"/>
      <c r="B1970"/>
      <c r="G1970" s="57"/>
    </row>
    <row r="1971" spans="1:7">
      <c r="A1971" s="1"/>
      <c r="B1971"/>
      <c r="G1971" s="57"/>
    </row>
    <row r="1972" spans="1:7">
      <c r="A1972" s="1"/>
      <c r="B1972"/>
      <c r="G1972" s="57"/>
    </row>
    <row r="1973" spans="1:7">
      <c r="A1973" s="1"/>
      <c r="B1973"/>
      <c r="G1973" s="57"/>
    </row>
    <row r="1974" spans="1:7">
      <c r="A1974" s="1"/>
      <c r="B1974"/>
      <c r="G1974" s="57"/>
    </row>
    <row r="1975" spans="1:7">
      <c r="A1975" s="1"/>
      <c r="B1975"/>
      <c r="G1975" s="57"/>
    </row>
    <row r="1976" spans="1:7">
      <c r="A1976" s="1"/>
      <c r="B1976"/>
      <c r="G1976" s="57"/>
    </row>
    <row r="1977" spans="1:7">
      <c r="A1977" s="1"/>
      <c r="B1977"/>
      <c r="G1977" s="57"/>
    </row>
    <row r="1978" spans="1:7">
      <c r="A1978" s="1"/>
      <c r="B1978"/>
      <c r="G1978" s="57"/>
    </row>
    <row r="1979" spans="1:7">
      <c r="A1979" s="1"/>
      <c r="B1979"/>
      <c r="G1979" s="57"/>
    </row>
    <row r="1980" spans="1:7">
      <c r="A1980" s="1"/>
      <c r="B1980"/>
      <c r="G1980" s="57"/>
    </row>
    <row r="1981" spans="1:7">
      <c r="A1981" s="1"/>
      <c r="B1981"/>
      <c r="G1981" s="57"/>
    </row>
    <row r="1982" spans="1:7">
      <c r="A1982" s="1"/>
      <c r="B1982"/>
      <c r="G1982" s="57"/>
    </row>
    <row r="1983" spans="1:7">
      <c r="A1983" s="1"/>
      <c r="B1983"/>
      <c r="G1983" s="57"/>
    </row>
    <row r="1984" spans="1:7">
      <c r="A1984" s="1"/>
      <c r="B1984"/>
      <c r="G1984" s="57"/>
    </row>
    <row r="1985" spans="1:7">
      <c r="A1985" s="1"/>
      <c r="B1985"/>
      <c r="G1985" s="57"/>
    </row>
    <row r="1986" spans="1:7">
      <c r="A1986" s="1"/>
      <c r="B1986"/>
      <c r="G1986" s="57"/>
    </row>
    <row r="1987" spans="1:7">
      <c r="A1987" s="1"/>
      <c r="B1987"/>
      <c r="G1987" s="57"/>
    </row>
    <row r="1988" spans="1:7">
      <c r="A1988" s="1"/>
      <c r="B1988"/>
      <c r="G1988" s="57"/>
    </row>
    <row r="1989" spans="1:7">
      <c r="A1989" s="1"/>
      <c r="B1989"/>
      <c r="G1989" s="57"/>
    </row>
    <row r="1990" spans="1:7">
      <c r="A1990" s="1"/>
      <c r="B1990"/>
      <c r="G1990" s="57"/>
    </row>
    <row r="1991" spans="1:7">
      <c r="A1991" s="1"/>
      <c r="B1991"/>
      <c r="G1991" s="57"/>
    </row>
    <row r="1992" spans="1:7">
      <c r="A1992" s="1"/>
      <c r="B1992"/>
      <c r="G1992" s="57"/>
    </row>
    <row r="1993" spans="1:7">
      <c r="A1993" s="1"/>
      <c r="B1993"/>
      <c r="G1993" s="57"/>
    </row>
    <row r="1994" spans="1:7">
      <c r="A1994" s="1"/>
      <c r="B1994"/>
      <c r="G1994" s="57"/>
    </row>
    <row r="1995" spans="1:7">
      <c r="A1995" s="1"/>
      <c r="B1995"/>
      <c r="G1995" s="57"/>
    </row>
    <row r="1996" spans="1:7">
      <c r="A1996" s="1"/>
      <c r="B1996"/>
      <c r="G1996" s="57"/>
    </row>
    <row r="1997" spans="1:7">
      <c r="A1997" s="1"/>
      <c r="B1997"/>
      <c r="G1997" s="57"/>
    </row>
    <row r="1998" spans="1:7">
      <c r="A1998" s="1"/>
      <c r="B1998"/>
      <c r="G1998" s="57"/>
    </row>
    <row r="1999" spans="1:7">
      <c r="A1999" s="1"/>
      <c r="B1999"/>
      <c r="G1999" s="57"/>
    </row>
    <row r="2000" spans="1:7">
      <c r="A2000" s="1"/>
      <c r="B2000"/>
      <c r="G2000" s="57"/>
    </row>
    <row r="2001" spans="1:7">
      <c r="A2001" s="1"/>
      <c r="B2001"/>
      <c r="G2001" s="57"/>
    </row>
    <row r="2002" spans="1:7">
      <c r="A2002" s="1"/>
      <c r="B2002"/>
      <c r="G2002" s="57"/>
    </row>
    <row r="2003" spans="1:7">
      <c r="A2003" s="1"/>
      <c r="B2003"/>
      <c r="G2003" s="57"/>
    </row>
    <row r="2004" spans="1:7">
      <c r="A2004" s="1"/>
      <c r="B2004"/>
      <c r="G2004" s="57"/>
    </row>
    <row r="2005" spans="1:7">
      <c r="A2005" s="1"/>
      <c r="B2005"/>
      <c r="G2005" s="57"/>
    </row>
    <row r="2006" spans="1:7">
      <c r="A2006" s="1"/>
      <c r="B2006"/>
      <c r="G2006" s="57"/>
    </row>
    <row r="2007" spans="1:7">
      <c r="A2007" s="1"/>
      <c r="B2007"/>
      <c r="G2007" s="57"/>
    </row>
    <row r="2008" spans="1:7">
      <c r="A2008" s="1"/>
      <c r="B2008"/>
      <c r="G2008" s="57"/>
    </row>
    <row r="2009" spans="1:7">
      <c r="A2009" s="1"/>
      <c r="B2009"/>
      <c r="G2009" s="57"/>
    </row>
    <row r="2010" spans="1:7">
      <c r="A2010" s="1"/>
      <c r="B2010"/>
      <c r="G2010" s="57"/>
    </row>
    <row r="2011" spans="1:7">
      <c r="A2011" s="1"/>
      <c r="B2011"/>
      <c r="G2011" s="57"/>
    </row>
    <row r="2012" spans="1:7">
      <c r="A2012" s="1"/>
      <c r="B2012"/>
      <c r="G2012" s="57"/>
    </row>
    <row r="2013" spans="1:7">
      <c r="A2013" s="1"/>
      <c r="B2013"/>
      <c r="G2013" s="57"/>
    </row>
    <row r="2014" spans="1:7">
      <c r="A2014" s="1"/>
      <c r="B2014"/>
      <c r="G2014" s="57"/>
    </row>
    <row r="2015" spans="1:7">
      <c r="A2015" s="1"/>
      <c r="B2015"/>
      <c r="G2015" s="57"/>
    </row>
    <row r="2016" spans="1:7">
      <c r="A2016" s="1"/>
      <c r="B2016"/>
      <c r="G2016" s="57"/>
    </row>
    <row r="2017" spans="1:7">
      <c r="A2017" s="1"/>
      <c r="B2017"/>
      <c r="G2017" s="57"/>
    </row>
    <row r="2018" spans="1:7">
      <c r="A2018" s="1"/>
      <c r="B2018"/>
      <c r="G2018" s="57"/>
    </row>
    <row r="2019" spans="1:7">
      <c r="A2019" s="1"/>
      <c r="B2019"/>
      <c r="G2019" s="57"/>
    </row>
    <row r="2020" spans="1:7">
      <c r="A2020" s="1"/>
      <c r="B2020"/>
      <c r="G2020" s="57"/>
    </row>
    <row r="2021" spans="1:7">
      <c r="A2021" s="1"/>
      <c r="B2021"/>
      <c r="G2021" s="57"/>
    </row>
    <row r="2022" spans="1:7">
      <c r="A2022" s="1"/>
      <c r="B2022"/>
      <c r="G2022" s="57"/>
    </row>
    <row r="2023" spans="1:7">
      <c r="A2023" s="1"/>
      <c r="B2023"/>
      <c r="G2023" s="57"/>
    </row>
    <row r="2024" spans="1:7">
      <c r="A2024" s="1"/>
      <c r="B2024"/>
      <c r="G2024" s="57"/>
    </row>
    <row r="2025" spans="1:7">
      <c r="A2025" s="1"/>
      <c r="B2025"/>
      <c r="G2025" s="57"/>
    </row>
    <row r="2026" spans="1:7">
      <c r="A2026" s="1"/>
      <c r="B2026"/>
      <c r="G2026" s="57"/>
    </row>
    <row r="2027" spans="1:7">
      <c r="A2027" s="1"/>
      <c r="B2027"/>
      <c r="G2027" s="57"/>
    </row>
    <row r="2028" spans="1:7">
      <c r="A2028" s="1"/>
      <c r="B2028"/>
      <c r="G2028" s="57"/>
    </row>
    <row r="2029" spans="1:7">
      <c r="A2029" s="1"/>
      <c r="B2029"/>
      <c r="G2029" s="57"/>
    </row>
    <row r="2030" spans="1:7">
      <c r="A2030" s="1"/>
      <c r="B2030"/>
      <c r="G2030" s="57"/>
    </row>
    <row r="2031" spans="1:7">
      <c r="A2031" s="1"/>
      <c r="B2031"/>
      <c r="G2031" s="57"/>
    </row>
    <row r="2032" spans="1:7">
      <c r="A2032" s="1"/>
      <c r="B2032"/>
      <c r="G2032" s="57"/>
    </row>
    <row r="2033" spans="1:7">
      <c r="A2033" s="1"/>
      <c r="B2033"/>
      <c r="G2033" s="57"/>
    </row>
    <row r="2034" spans="1:7">
      <c r="A2034" s="1"/>
      <c r="B2034"/>
      <c r="G2034" s="57"/>
    </row>
    <row r="2035" spans="1:7">
      <c r="A2035" s="1"/>
      <c r="B2035"/>
      <c r="G2035" s="57"/>
    </row>
    <row r="2036" spans="1:7">
      <c r="A2036" s="1"/>
      <c r="B2036"/>
      <c r="G2036" s="57"/>
    </row>
    <row r="2037" spans="1:7">
      <c r="A2037" s="1"/>
      <c r="B2037"/>
      <c r="G2037" s="57"/>
    </row>
    <row r="2038" spans="1:7">
      <c r="A2038" s="1"/>
      <c r="B2038"/>
      <c r="G2038" s="57"/>
    </row>
    <row r="2039" spans="1:7">
      <c r="A2039" s="1"/>
      <c r="B2039"/>
      <c r="G2039" s="57"/>
    </row>
    <row r="2040" spans="1:7">
      <c r="A2040" s="1"/>
      <c r="B2040"/>
      <c r="G2040" s="57"/>
    </row>
    <row r="2041" spans="1:7">
      <c r="A2041" s="1"/>
      <c r="B2041"/>
      <c r="G2041" s="57"/>
    </row>
    <row r="2042" spans="1:7">
      <c r="A2042" s="1"/>
      <c r="B2042"/>
      <c r="G2042" s="57"/>
    </row>
    <row r="2043" spans="1:7">
      <c r="A2043" s="1"/>
      <c r="B2043"/>
      <c r="G2043" s="57"/>
    </row>
    <row r="2044" spans="1:7">
      <c r="A2044" s="1"/>
      <c r="B2044"/>
      <c r="G2044" s="57"/>
    </row>
    <row r="2045" spans="1:7">
      <c r="A2045" s="1"/>
      <c r="B2045"/>
      <c r="G2045" s="57"/>
    </row>
    <row r="2046" spans="1:7">
      <c r="A2046" s="1"/>
      <c r="B2046"/>
      <c r="G2046" s="57"/>
    </row>
    <row r="2047" spans="1:7">
      <c r="A2047" s="1"/>
      <c r="B2047"/>
      <c r="G2047" s="57"/>
    </row>
    <row r="2048" spans="1:7">
      <c r="A2048" s="1"/>
      <c r="B2048"/>
      <c r="G2048" s="57"/>
    </row>
    <row r="2049" spans="1:7">
      <c r="A2049" s="1"/>
      <c r="B2049"/>
      <c r="G2049" s="57"/>
    </row>
    <row r="2050" spans="1:7">
      <c r="A2050" s="1"/>
      <c r="B2050"/>
      <c r="G2050" s="57"/>
    </row>
    <row r="2051" spans="1:7">
      <c r="A2051" s="1"/>
      <c r="B2051"/>
      <c r="G2051" s="57"/>
    </row>
    <row r="2052" spans="1:7">
      <c r="A2052" s="1"/>
      <c r="B2052"/>
      <c r="G2052" s="57"/>
    </row>
    <row r="2053" spans="1:7">
      <c r="A2053" s="1"/>
      <c r="B2053"/>
      <c r="G2053" s="57"/>
    </row>
    <row r="2054" spans="1:7">
      <c r="A2054" s="1"/>
      <c r="B2054"/>
      <c r="G2054" s="57"/>
    </row>
    <row r="2055" spans="1:7">
      <c r="A2055" s="1"/>
      <c r="B2055"/>
      <c r="G2055" s="57"/>
    </row>
    <row r="2056" spans="1:7">
      <c r="A2056" s="1"/>
      <c r="B2056"/>
      <c r="G2056" s="57"/>
    </row>
    <row r="2057" spans="1:7">
      <c r="A2057" s="1"/>
      <c r="B2057"/>
      <c r="G2057" s="57"/>
    </row>
    <row r="2058" spans="1:7">
      <c r="A2058" s="1"/>
      <c r="B2058"/>
      <c r="G2058" s="57"/>
    </row>
    <row r="2059" spans="1:7">
      <c r="A2059" s="1"/>
      <c r="B2059"/>
      <c r="G2059" s="57"/>
    </row>
    <row r="2060" spans="1:7">
      <c r="A2060" s="1"/>
      <c r="B2060"/>
      <c r="G2060" s="57"/>
    </row>
    <row r="2061" spans="1:7">
      <c r="A2061" s="1"/>
      <c r="B2061"/>
      <c r="G2061" s="57"/>
    </row>
    <row r="2062" spans="1:7">
      <c r="A2062" s="1"/>
      <c r="B2062"/>
      <c r="G2062" s="57"/>
    </row>
    <row r="2063" spans="1:7">
      <c r="A2063" s="1"/>
      <c r="B2063"/>
      <c r="G2063" s="57"/>
    </row>
    <row r="2064" spans="1:7">
      <c r="A2064" s="1"/>
      <c r="B2064"/>
      <c r="G2064" s="57"/>
    </row>
    <row r="2065" spans="1:7">
      <c r="A2065" s="1"/>
      <c r="B2065"/>
      <c r="G2065" s="57"/>
    </row>
    <row r="2066" spans="1:7">
      <c r="A2066" s="1"/>
      <c r="B2066"/>
      <c r="G2066" s="57"/>
    </row>
    <row r="2067" spans="1:7">
      <c r="A2067" s="1"/>
      <c r="B2067"/>
      <c r="G2067" s="57"/>
    </row>
    <row r="2068" spans="1:7">
      <c r="A2068" s="1"/>
      <c r="B2068"/>
      <c r="G2068" s="57"/>
    </row>
    <row r="2069" spans="1:7">
      <c r="A2069" s="1"/>
      <c r="B2069"/>
      <c r="G2069" s="57"/>
    </row>
    <row r="2070" spans="1:7">
      <c r="A2070" s="1"/>
      <c r="B2070"/>
      <c r="G2070" s="57"/>
    </row>
    <row r="2071" spans="1:7">
      <c r="A2071" s="1"/>
      <c r="B2071"/>
      <c r="G2071" s="57"/>
    </row>
    <row r="2072" spans="1:7">
      <c r="A2072" s="1"/>
      <c r="B2072"/>
      <c r="G2072" s="57"/>
    </row>
    <row r="2073" spans="1:7">
      <c r="A2073" s="1"/>
      <c r="B2073"/>
      <c r="G2073" s="57"/>
    </row>
    <row r="2074" spans="1:7">
      <c r="A2074" s="1"/>
      <c r="B2074"/>
      <c r="G2074" s="57"/>
    </row>
    <row r="2075" spans="1:7">
      <c r="A2075" s="1"/>
      <c r="B2075"/>
      <c r="G2075" s="57"/>
    </row>
    <row r="2076" spans="1:7">
      <c r="A2076" s="1"/>
      <c r="B2076"/>
      <c r="G2076" s="57"/>
    </row>
    <row r="2077" spans="1:7">
      <c r="A2077" s="1"/>
      <c r="B2077"/>
      <c r="G2077" s="57"/>
    </row>
    <row r="2078" spans="1:7">
      <c r="A2078" s="1"/>
      <c r="B2078"/>
      <c r="G2078" s="57"/>
    </row>
    <row r="2079" spans="1:7">
      <c r="A2079" s="1"/>
      <c r="B2079"/>
      <c r="G2079" s="57"/>
    </row>
    <row r="2080" spans="1:7">
      <c r="A2080" s="1"/>
      <c r="B2080"/>
      <c r="G2080" s="57"/>
    </row>
    <row r="2081" spans="1:7">
      <c r="A2081" s="1"/>
      <c r="B2081"/>
      <c r="G2081" s="57"/>
    </row>
    <row r="2082" spans="1:7">
      <c r="A2082" s="1"/>
      <c r="B2082"/>
      <c r="G2082" s="57"/>
    </row>
    <row r="2083" spans="1:7">
      <c r="A2083" s="1"/>
      <c r="B2083"/>
      <c r="G2083" s="57"/>
    </row>
    <row r="2084" spans="1:7">
      <c r="A2084" s="1"/>
      <c r="B2084"/>
      <c r="G2084" s="57"/>
    </row>
    <row r="2085" spans="1:7">
      <c r="A2085" s="1"/>
      <c r="B2085"/>
      <c r="G2085" s="57"/>
    </row>
    <row r="2086" spans="1:7">
      <c r="A2086" s="1"/>
      <c r="B2086"/>
      <c r="G2086" s="57"/>
    </row>
    <row r="2087" spans="1:7">
      <c r="A2087" s="1"/>
      <c r="B2087"/>
      <c r="G2087" s="57"/>
    </row>
    <row r="2088" spans="1:7">
      <c r="A2088" s="1"/>
      <c r="B2088"/>
      <c r="G2088" s="57"/>
    </row>
    <row r="2089" spans="1:7">
      <c r="A2089" s="1"/>
      <c r="B2089"/>
      <c r="G2089" s="57"/>
    </row>
    <row r="2090" spans="1:7">
      <c r="A2090" s="1"/>
      <c r="B2090"/>
      <c r="G2090" s="57"/>
    </row>
    <row r="2091" spans="1:7">
      <c r="A2091" s="1"/>
      <c r="B2091"/>
      <c r="G2091" s="57"/>
    </row>
    <row r="2092" spans="1:7">
      <c r="A2092" s="1"/>
      <c r="B2092"/>
      <c r="G2092" s="57"/>
    </row>
    <row r="2093" spans="1:7">
      <c r="A2093" s="1"/>
      <c r="B2093"/>
      <c r="G2093" s="57"/>
    </row>
    <row r="2094" spans="1:7">
      <c r="A2094" s="1"/>
      <c r="B2094"/>
      <c r="G2094" s="57"/>
    </row>
    <row r="2095" spans="1:7">
      <c r="A2095" s="1"/>
      <c r="B2095"/>
      <c r="G2095" s="57"/>
    </row>
    <row r="2096" spans="1:7">
      <c r="A2096" s="1"/>
      <c r="B2096"/>
      <c r="G2096" s="57"/>
    </row>
    <row r="2097" spans="1:7">
      <c r="A2097" s="1"/>
      <c r="B2097"/>
      <c r="G2097" s="57"/>
    </row>
    <row r="2098" spans="1:7">
      <c r="A2098" s="1"/>
      <c r="B2098"/>
      <c r="G2098" s="57"/>
    </row>
    <row r="2099" spans="1:7">
      <c r="A2099" s="1"/>
      <c r="B2099"/>
      <c r="G2099" s="57"/>
    </row>
    <row r="2100" spans="1:7">
      <c r="A2100" s="1"/>
      <c r="B2100"/>
      <c r="G2100" s="57"/>
    </row>
    <row r="2101" spans="1:7">
      <c r="A2101" s="1"/>
      <c r="B2101"/>
      <c r="G2101" s="57"/>
    </row>
    <row r="2102" spans="1:7">
      <c r="A2102" s="1"/>
      <c r="B2102"/>
      <c r="G2102" s="57"/>
    </row>
    <row r="2103" spans="1:7">
      <c r="A2103" s="1"/>
      <c r="B2103"/>
      <c r="G2103" s="57"/>
    </row>
    <row r="2104" spans="1:7">
      <c r="A2104" s="1"/>
      <c r="B2104"/>
      <c r="G2104" s="57"/>
    </row>
    <row r="2105" spans="1:7">
      <c r="A2105" s="1"/>
      <c r="B2105"/>
      <c r="G2105" s="57"/>
    </row>
    <row r="2106" spans="1:7">
      <c r="A2106" s="1"/>
      <c r="B2106"/>
      <c r="G2106" s="57"/>
    </row>
    <row r="2107" spans="1:7">
      <c r="A2107" s="1"/>
      <c r="B2107"/>
      <c r="G2107" s="57"/>
    </row>
    <row r="2108" spans="1:7">
      <c r="A2108" s="1"/>
      <c r="B2108"/>
      <c r="G2108" s="57"/>
    </row>
    <row r="2109" spans="1:7">
      <c r="A2109" s="1"/>
      <c r="B2109"/>
      <c r="G2109" s="57"/>
    </row>
    <row r="2110" spans="1:7">
      <c r="A2110" s="1"/>
      <c r="B2110"/>
      <c r="G2110" s="57"/>
    </row>
    <row r="2111" spans="1:7">
      <c r="A2111" s="1"/>
      <c r="B2111"/>
      <c r="G2111" s="57"/>
    </row>
    <row r="2112" spans="1:7">
      <c r="A2112" s="1"/>
      <c r="B2112"/>
      <c r="G2112" s="57"/>
    </row>
    <row r="2113" spans="1:7">
      <c r="A2113" s="1"/>
      <c r="B2113"/>
      <c r="G2113" s="57"/>
    </row>
    <row r="2114" spans="1:7">
      <c r="A2114" s="1"/>
      <c r="B2114"/>
      <c r="G2114" s="57"/>
    </row>
    <row r="2115" spans="1:7">
      <c r="A2115" s="1"/>
      <c r="B2115"/>
      <c r="G2115" s="57"/>
    </row>
    <row r="2116" spans="1:7">
      <c r="A2116" s="1"/>
      <c r="B2116"/>
      <c r="G2116" s="57"/>
    </row>
    <row r="2117" spans="1:7">
      <c r="A2117" s="1"/>
      <c r="B2117"/>
      <c r="G2117" s="57"/>
    </row>
    <row r="2118" spans="1:7">
      <c r="A2118" s="1"/>
      <c r="B2118"/>
      <c r="G2118" s="57"/>
    </row>
    <row r="2119" spans="1:7">
      <c r="A2119" s="1"/>
      <c r="B2119"/>
      <c r="G2119" s="57"/>
    </row>
    <row r="2120" spans="1:7">
      <c r="A2120" s="1"/>
      <c r="B2120"/>
      <c r="G2120" s="57"/>
    </row>
    <row r="2121" spans="1:7">
      <c r="A2121" s="1"/>
      <c r="B2121"/>
      <c r="G2121" s="57"/>
    </row>
    <row r="2122" spans="1:7">
      <c r="A2122" s="1"/>
      <c r="B2122"/>
      <c r="G2122" s="57"/>
    </row>
    <row r="2123" spans="1:7">
      <c r="A2123" s="1"/>
      <c r="B2123"/>
      <c r="G2123" s="57"/>
    </row>
    <row r="2124" spans="1:7">
      <c r="A2124" s="1"/>
      <c r="B2124"/>
      <c r="G2124" s="57"/>
    </row>
    <row r="2125" spans="1:7">
      <c r="A2125" s="1"/>
      <c r="B2125"/>
      <c r="G2125" s="57"/>
    </row>
    <row r="2126" spans="1:7">
      <c r="A2126" s="1"/>
      <c r="B2126"/>
      <c r="G2126" s="57"/>
    </row>
    <row r="2127" spans="1:7">
      <c r="A2127" s="1"/>
      <c r="B2127"/>
      <c r="G2127" s="57"/>
    </row>
    <row r="2128" spans="1:7">
      <c r="A2128" s="1"/>
      <c r="B2128"/>
      <c r="G2128" s="57"/>
    </row>
    <row r="2129" spans="1:7">
      <c r="A2129" s="1"/>
      <c r="B2129"/>
      <c r="G2129" s="57"/>
    </row>
    <row r="2130" spans="1:7">
      <c r="A2130" s="1"/>
      <c r="B2130"/>
      <c r="G2130" s="57"/>
    </row>
    <row r="2131" spans="1:7">
      <c r="A2131" s="1"/>
      <c r="B2131"/>
      <c r="G2131" s="57"/>
    </row>
    <row r="2132" spans="1:7">
      <c r="A2132" s="1"/>
      <c r="B2132"/>
      <c r="G2132" s="57"/>
    </row>
    <row r="2133" spans="1:7">
      <c r="A2133" s="1"/>
      <c r="B2133"/>
      <c r="G2133" s="57"/>
    </row>
    <row r="2134" spans="1:7">
      <c r="A2134" s="1"/>
      <c r="B2134"/>
      <c r="G2134" s="57"/>
    </row>
    <row r="2135" spans="1:7">
      <c r="A2135" s="1"/>
      <c r="B2135"/>
      <c r="G2135" s="57"/>
    </row>
    <row r="2136" spans="1:7">
      <c r="A2136" s="1"/>
      <c r="B2136"/>
      <c r="G2136" s="57"/>
    </row>
    <row r="2137" spans="1:7">
      <c r="A2137" s="1"/>
      <c r="B2137"/>
      <c r="G2137" s="57"/>
    </row>
    <row r="2138" spans="1:7">
      <c r="A2138" s="1"/>
      <c r="B2138"/>
      <c r="G2138" s="57"/>
    </row>
    <row r="2139" spans="1:7">
      <c r="A2139" s="1"/>
      <c r="B2139"/>
      <c r="G2139" s="57"/>
    </row>
    <row r="2140" spans="1:7">
      <c r="A2140" s="1"/>
      <c r="B2140"/>
      <c r="G2140" s="57"/>
    </row>
    <row r="2141" spans="1:7">
      <c r="A2141" s="1"/>
      <c r="B2141"/>
      <c r="G2141" s="57"/>
    </row>
    <row r="2142" spans="1:7">
      <c r="A2142" s="1"/>
      <c r="B2142"/>
      <c r="G2142" s="57"/>
    </row>
    <row r="2143" spans="1:7">
      <c r="A2143" s="1"/>
      <c r="B2143"/>
      <c r="G2143" s="57"/>
    </row>
    <row r="2144" spans="1:7">
      <c r="A2144" s="1"/>
      <c r="B2144"/>
      <c r="G2144" s="57"/>
    </row>
    <row r="2145" spans="1:7">
      <c r="A2145" s="1"/>
      <c r="B2145"/>
      <c r="G2145" s="57"/>
    </row>
    <row r="2146" spans="1:7">
      <c r="A2146" s="1"/>
      <c r="B2146"/>
      <c r="G2146" s="57"/>
    </row>
    <row r="2147" spans="1:7">
      <c r="A2147" s="1"/>
      <c r="B2147"/>
      <c r="G2147" s="57"/>
    </row>
    <row r="2148" spans="1:7">
      <c r="A2148" s="1"/>
      <c r="B2148"/>
      <c r="G2148" s="57"/>
    </row>
    <row r="2149" spans="1:7">
      <c r="A2149" s="1"/>
      <c r="B2149"/>
      <c r="G2149" s="57"/>
    </row>
    <row r="2150" spans="1:7">
      <c r="A2150" s="1"/>
      <c r="B2150"/>
      <c r="G2150" s="57"/>
    </row>
    <row r="2151" spans="1:7">
      <c r="A2151" s="1"/>
      <c r="B2151"/>
      <c r="G2151" s="57"/>
    </row>
    <row r="2152" spans="1:7">
      <c r="A2152" s="1"/>
      <c r="B2152"/>
      <c r="G2152" s="57"/>
    </row>
    <row r="2153" spans="1:7">
      <c r="A2153" s="1"/>
      <c r="B2153"/>
      <c r="G2153" s="57"/>
    </row>
    <row r="2154" spans="1:7">
      <c r="A2154" s="1"/>
      <c r="B2154"/>
      <c r="G2154" s="57"/>
    </row>
    <row r="2155" spans="1:7">
      <c r="A2155" s="1"/>
      <c r="B2155"/>
      <c r="G2155" s="57"/>
    </row>
    <row r="2156" spans="1:7">
      <c r="A2156" s="1"/>
      <c r="B2156"/>
      <c r="G2156" s="57"/>
    </row>
    <row r="2157" spans="1:7">
      <c r="A2157" s="1"/>
      <c r="B2157"/>
      <c r="G2157" s="57"/>
    </row>
    <row r="2158" spans="1:7">
      <c r="A2158" s="1"/>
      <c r="B2158"/>
      <c r="G2158" s="57"/>
    </row>
    <row r="2159" spans="1:7">
      <c r="A2159" s="1"/>
      <c r="B2159"/>
      <c r="G2159" s="57"/>
    </row>
    <row r="2160" spans="1:7">
      <c r="A2160" s="1"/>
      <c r="B2160"/>
      <c r="G2160" s="57"/>
    </row>
    <row r="2161" spans="1:7">
      <c r="A2161" s="1"/>
      <c r="B2161"/>
      <c r="G2161" s="57"/>
    </row>
    <row r="2162" spans="1:7">
      <c r="A2162" s="1"/>
      <c r="B2162"/>
      <c r="G2162" s="57"/>
    </row>
    <row r="2163" spans="1:7">
      <c r="A2163" s="1"/>
      <c r="B2163"/>
      <c r="G2163" s="57"/>
    </row>
    <row r="2164" spans="1:7">
      <c r="A2164" s="1"/>
      <c r="B2164"/>
      <c r="G2164" s="57"/>
    </row>
    <row r="2165" spans="1:7">
      <c r="A2165" s="1"/>
      <c r="B2165"/>
      <c r="G2165" s="57"/>
    </row>
    <row r="2166" spans="1:7">
      <c r="A2166" s="1"/>
      <c r="B2166"/>
      <c r="G2166" s="57"/>
    </row>
    <row r="2167" spans="1:7">
      <c r="A2167" s="1"/>
      <c r="B2167"/>
      <c r="G2167" s="57"/>
    </row>
    <row r="2168" spans="1:7">
      <c r="A2168" s="1"/>
      <c r="B2168"/>
      <c r="G2168" s="57"/>
    </row>
    <row r="2169" spans="1:7">
      <c r="A2169" s="1"/>
      <c r="B2169"/>
      <c r="G2169" s="57"/>
    </row>
    <row r="2170" spans="1:7">
      <c r="A2170" s="1"/>
      <c r="B2170"/>
      <c r="G2170" s="57"/>
    </row>
    <row r="2171" spans="1:7">
      <c r="A2171" s="1"/>
      <c r="B2171"/>
      <c r="G2171" s="57"/>
    </row>
    <row r="2172" spans="1:7">
      <c r="A2172" s="1"/>
      <c r="B2172"/>
      <c r="G2172" s="57"/>
    </row>
    <row r="2173" spans="1:7">
      <c r="A2173" s="1"/>
      <c r="B2173"/>
      <c r="G2173" s="57"/>
    </row>
    <row r="2174" spans="1:7">
      <c r="A2174" s="1"/>
      <c r="B2174"/>
      <c r="G2174" s="57"/>
    </row>
    <row r="2175" spans="1:7">
      <c r="A2175" s="1"/>
      <c r="B2175"/>
      <c r="G2175" s="57"/>
    </row>
    <row r="2176" spans="1:7">
      <c r="A2176" s="1"/>
      <c r="B2176"/>
      <c r="G2176" s="57"/>
    </row>
    <row r="2177" spans="1:7">
      <c r="A2177" s="1"/>
      <c r="B2177"/>
      <c r="G2177" s="57"/>
    </row>
    <row r="2178" spans="1:7">
      <c r="A2178" s="1"/>
      <c r="B2178"/>
      <c r="G2178" s="57"/>
    </row>
    <row r="2179" spans="1:7">
      <c r="A2179" s="1"/>
      <c r="B2179"/>
      <c r="G2179" s="57"/>
    </row>
    <row r="2180" spans="1:7">
      <c r="A2180" s="1"/>
      <c r="B2180"/>
      <c r="G2180" s="57"/>
    </row>
    <row r="2181" spans="1:7">
      <c r="A2181" s="1"/>
      <c r="B2181"/>
      <c r="G2181" s="57"/>
    </row>
    <row r="2182" spans="1:7">
      <c r="A2182" s="1"/>
      <c r="B2182"/>
      <c r="G2182" s="57"/>
    </row>
    <row r="2183" spans="1:7">
      <c r="A2183" s="1"/>
      <c r="B2183"/>
      <c r="G2183" s="57"/>
    </row>
    <row r="2184" spans="1:7">
      <c r="A2184" s="1"/>
      <c r="B2184"/>
      <c r="G2184" s="57"/>
    </row>
    <row r="2185" spans="1:7">
      <c r="A2185" s="1"/>
      <c r="B2185"/>
      <c r="G2185" s="57"/>
    </row>
    <row r="2186" spans="1:7">
      <c r="A2186" s="1"/>
      <c r="B2186"/>
      <c r="G2186" s="57"/>
    </row>
    <row r="2187" spans="1:7">
      <c r="A2187" s="1"/>
      <c r="B2187"/>
      <c r="G2187" s="57"/>
    </row>
    <row r="2188" spans="1:7">
      <c r="A2188" s="1"/>
      <c r="B2188"/>
      <c r="G2188" s="57"/>
    </row>
    <row r="2189" spans="1:7">
      <c r="A2189" s="1"/>
      <c r="B2189"/>
      <c r="G2189" s="57"/>
    </row>
    <row r="2190" spans="1:7">
      <c r="A2190" s="1"/>
      <c r="B2190"/>
      <c r="G2190" s="57"/>
    </row>
    <row r="2191" spans="1:7">
      <c r="A2191" s="1"/>
      <c r="B2191"/>
      <c r="G2191" s="57"/>
    </row>
    <row r="2192" spans="1:7">
      <c r="A2192" s="1"/>
      <c r="B2192"/>
      <c r="G2192" s="57"/>
    </row>
    <row r="2193" spans="1:7">
      <c r="A2193" s="1"/>
      <c r="B2193"/>
      <c r="G2193" s="57"/>
    </row>
    <row r="2194" spans="1:7">
      <c r="A2194" s="1"/>
      <c r="B2194"/>
      <c r="G2194" s="57"/>
    </row>
    <row r="2195" spans="1:7">
      <c r="A2195" s="1"/>
      <c r="B2195"/>
      <c r="G2195" s="57"/>
    </row>
    <row r="2196" spans="1:7">
      <c r="A2196" s="1"/>
      <c r="B2196"/>
      <c r="G2196" s="57"/>
    </row>
    <row r="2197" spans="1:7">
      <c r="A2197" s="1"/>
      <c r="B2197"/>
      <c r="G2197" s="57"/>
    </row>
    <row r="2198" spans="1:7">
      <c r="A2198" s="1"/>
      <c r="B2198"/>
      <c r="G2198" s="57"/>
    </row>
    <row r="2199" spans="1:7">
      <c r="A2199" s="1"/>
      <c r="B2199"/>
      <c r="G2199" s="57"/>
    </row>
    <row r="2200" spans="1:7">
      <c r="A2200" s="1"/>
      <c r="B2200"/>
      <c r="G2200" s="57"/>
    </row>
    <row r="2201" spans="1:7">
      <c r="A2201" s="1"/>
      <c r="B2201"/>
      <c r="G2201" s="57"/>
    </row>
    <row r="2202" spans="1:7">
      <c r="A2202" s="1"/>
      <c r="B2202"/>
      <c r="G2202" s="57"/>
    </row>
    <row r="2203" spans="1:7">
      <c r="A2203" s="1"/>
      <c r="B2203"/>
      <c r="G2203" s="57"/>
    </row>
    <row r="2204" spans="1:7">
      <c r="A2204" s="1"/>
      <c r="B2204"/>
      <c r="G2204" s="57"/>
    </row>
    <row r="2205" spans="1:7">
      <c r="A2205" s="1"/>
      <c r="B2205"/>
      <c r="G2205" s="57"/>
    </row>
    <row r="2206" spans="1:7">
      <c r="A2206" s="1"/>
      <c r="B2206"/>
      <c r="G2206" s="57"/>
    </row>
    <row r="2207" spans="1:7">
      <c r="A2207" s="1"/>
      <c r="B2207"/>
      <c r="G2207" s="57"/>
    </row>
    <row r="2208" spans="1:7">
      <c r="A2208" s="1"/>
      <c r="B2208"/>
      <c r="G2208" s="57"/>
    </row>
    <row r="2209" spans="1:7">
      <c r="A2209" s="1"/>
      <c r="B2209"/>
      <c r="G2209" s="57"/>
    </row>
    <row r="2210" spans="1:7">
      <c r="A2210" s="1"/>
      <c r="B2210"/>
      <c r="G2210" s="57"/>
    </row>
    <row r="2211" spans="1:7">
      <c r="A2211" s="1"/>
      <c r="B2211"/>
      <c r="G2211" s="57"/>
    </row>
    <row r="2212" spans="1:7">
      <c r="A2212" s="1"/>
      <c r="B2212"/>
      <c r="G2212" s="57"/>
    </row>
    <row r="2213" spans="1:7">
      <c r="A2213" s="1"/>
      <c r="B2213"/>
      <c r="G2213" s="57"/>
    </row>
    <row r="2214" spans="1:7">
      <c r="A2214" s="1"/>
      <c r="B2214"/>
      <c r="G2214" s="57"/>
    </row>
    <row r="2215" spans="1:7">
      <c r="A2215" s="1"/>
      <c r="B2215"/>
      <c r="G2215" s="57"/>
    </row>
    <row r="2216" spans="1:7">
      <c r="A2216" s="1"/>
      <c r="B2216"/>
      <c r="G2216" s="57"/>
    </row>
    <row r="2217" spans="1:7">
      <c r="A2217" s="1"/>
      <c r="B2217"/>
      <c r="G2217" s="57"/>
    </row>
    <row r="2218" spans="1:7">
      <c r="A2218" s="1"/>
      <c r="B2218"/>
      <c r="G2218" s="57"/>
    </row>
    <row r="2219" spans="1:7">
      <c r="A2219" s="1"/>
      <c r="B2219"/>
      <c r="G2219" s="57"/>
    </row>
    <row r="2220" spans="1:7">
      <c r="A2220" s="1"/>
      <c r="B2220"/>
      <c r="G2220" s="57"/>
    </row>
    <row r="2221" spans="1:7">
      <c r="A2221" s="1"/>
      <c r="B2221"/>
      <c r="G2221" s="57"/>
    </row>
    <row r="2222" spans="1:7">
      <c r="A2222" s="1"/>
      <c r="B2222"/>
      <c r="G2222" s="57"/>
    </row>
    <row r="2223" spans="1:7">
      <c r="A2223" s="1"/>
      <c r="B2223"/>
      <c r="G2223" s="57"/>
    </row>
    <row r="2224" spans="1:7">
      <c r="A2224" s="1"/>
      <c r="B2224"/>
      <c r="G2224" s="57"/>
    </row>
    <row r="2225" spans="1:7">
      <c r="A2225" s="1"/>
      <c r="B2225"/>
      <c r="G2225" s="57"/>
    </row>
    <row r="2226" spans="1:7">
      <c r="A2226" s="1"/>
      <c r="B2226"/>
      <c r="G2226" s="57"/>
    </row>
    <row r="2227" spans="1:7">
      <c r="A2227" s="1"/>
      <c r="B2227"/>
      <c r="G2227" s="57"/>
    </row>
    <row r="2228" spans="1:7">
      <c r="A2228" s="1"/>
      <c r="B2228"/>
      <c r="G2228" s="57"/>
    </row>
    <row r="2229" spans="1:7">
      <c r="A2229" s="1"/>
      <c r="B2229"/>
      <c r="G2229" s="57"/>
    </row>
    <row r="2230" spans="1:7">
      <c r="A2230" s="1"/>
      <c r="B2230"/>
      <c r="G2230" s="57"/>
    </row>
    <row r="2231" spans="1:7">
      <c r="A2231" s="1"/>
      <c r="B2231"/>
      <c r="G2231" s="57"/>
    </row>
    <row r="2232" spans="1:7">
      <c r="A2232" s="1"/>
      <c r="B2232"/>
      <c r="G2232" s="57"/>
    </row>
    <row r="2233" spans="1:7">
      <c r="A2233" s="1"/>
      <c r="B2233"/>
      <c r="G2233" s="57"/>
    </row>
    <row r="2234" spans="1:7">
      <c r="A2234" s="1"/>
      <c r="B2234"/>
      <c r="G2234" s="57"/>
    </row>
    <row r="2235" spans="1:7">
      <c r="A2235" s="1"/>
      <c r="B2235"/>
      <c r="G2235" s="57"/>
    </row>
    <row r="2236" spans="1:7">
      <c r="A2236" s="1"/>
      <c r="B2236"/>
      <c r="G2236" s="57"/>
    </row>
    <row r="2237" spans="1:7">
      <c r="A2237" s="1"/>
      <c r="B2237"/>
      <c r="G2237" s="57"/>
    </row>
    <row r="2238" spans="1:7">
      <c r="A2238" s="1"/>
      <c r="B2238"/>
      <c r="G2238" s="57"/>
    </row>
    <row r="2239" spans="1:7">
      <c r="A2239" s="1"/>
      <c r="B2239"/>
      <c r="G2239" s="57"/>
    </row>
    <row r="2240" spans="1:7">
      <c r="A2240" s="1"/>
      <c r="B2240"/>
      <c r="G2240" s="57"/>
    </row>
    <row r="2241" spans="1:7">
      <c r="A2241" s="1"/>
      <c r="B2241"/>
      <c r="G2241" s="57"/>
    </row>
    <row r="2242" spans="1:7">
      <c r="A2242" s="1"/>
      <c r="B2242"/>
      <c r="G2242" s="57"/>
    </row>
    <row r="2243" spans="1:7">
      <c r="A2243" s="1"/>
      <c r="B2243"/>
      <c r="G2243" s="57"/>
    </row>
    <row r="2244" spans="1:7">
      <c r="A2244" s="1"/>
      <c r="B2244"/>
      <c r="G2244" s="57"/>
    </row>
    <row r="2245" spans="1:7">
      <c r="A2245" s="1"/>
      <c r="B2245"/>
      <c r="G2245" s="57"/>
    </row>
    <row r="2246" spans="1:7">
      <c r="A2246" s="1"/>
      <c r="B2246"/>
      <c r="G2246" s="57"/>
    </row>
    <row r="2247" spans="1:7">
      <c r="A2247" s="1"/>
      <c r="B2247"/>
      <c r="G2247" s="57"/>
    </row>
    <row r="2248" spans="1:7">
      <c r="A2248" s="1"/>
      <c r="B2248"/>
      <c r="G2248" s="57"/>
    </row>
    <row r="2249" spans="1:7">
      <c r="A2249" s="1"/>
      <c r="B2249"/>
      <c r="G2249" s="57"/>
    </row>
    <row r="2250" spans="1:7">
      <c r="A2250" s="1"/>
      <c r="B2250"/>
      <c r="G2250" s="57"/>
    </row>
    <row r="2251" spans="1:7">
      <c r="A2251" s="1"/>
      <c r="B2251"/>
      <c r="G2251" s="57"/>
    </row>
    <row r="2252" spans="1:7">
      <c r="A2252" s="1"/>
      <c r="B2252"/>
      <c r="G2252" s="57"/>
    </row>
    <row r="2253" spans="1:7">
      <c r="A2253" s="1"/>
      <c r="B2253"/>
      <c r="G2253" s="57"/>
    </row>
    <row r="2254" spans="1:7">
      <c r="A2254" s="1"/>
      <c r="B2254"/>
      <c r="G2254" s="57"/>
    </row>
    <row r="2255" spans="1:7">
      <c r="A2255" s="1"/>
      <c r="B2255"/>
      <c r="G2255" s="57"/>
    </row>
    <row r="2256" spans="1:7">
      <c r="A2256" s="1"/>
      <c r="B2256"/>
      <c r="G2256" s="57"/>
    </row>
    <row r="2257" spans="1:7">
      <c r="A2257" s="1"/>
      <c r="B2257"/>
      <c r="G2257" s="57"/>
    </row>
    <row r="2258" spans="1:7">
      <c r="A2258" s="1"/>
      <c r="B2258"/>
      <c r="G2258" s="57"/>
    </row>
    <row r="2259" spans="1:7">
      <c r="A2259" s="1"/>
      <c r="B2259"/>
      <c r="G2259" s="57"/>
    </row>
    <row r="2260" spans="1:7">
      <c r="A2260" s="1"/>
      <c r="B2260"/>
      <c r="G2260" s="57"/>
    </row>
    <row r="2261" spans="1:7">
      <c r="A2261" s="1"/>
      <c r="B2261"/>
      <c r="G2261" s="57"/>
    </row>
    <row r="2262" spans="1:7">
      <c r="A2262" s="1"/>
      <c r="B2262"/>
      <c r="G2262" s="57"/>
    </row>
    <row r="2263" spans="1:7">
      <c r="A2263" s="1"/>
      <c r="B2263"/>
      <c r="G2263" s="57"/>
    </row>
    <row r="2264" spans="1:7">
      <c r="A2264" s="1"/>
      <c r="B2264"/>
      <c r="G2264" s="57"/>
    </row>
    <row r="2265" spans="1:7">
      <c r="A2265" s="1"/>
      <c r="B2265"/>
      <c r="G2265" s="57"/>
    </row>
    <row r="2266" spans="1:7">
      <c r="A2266" s="1"/>
      <c r="B2266"/>
      <c r="G2266" s="57"/>
    </row>
    <row r="2267" spans="1:7">
      <c r="A2267" s="1"/>
      <c r="B2267"/>
      <c r="G2267" s="57"/>
    </row>
    <row r="2268" spans="1:7">
      <c r="A2268" s="1"/>
      <c r="B2268"/>
      <c r="G2268" s="57"/>
    </row>
    <row r="2269" spans="1:7">
      <c r="A2269" s="1"/>
      <c r="B2269"/>
      <c r="G2269" s="57"/>
    </row>
    <row r="2270" spans="1:7">
      <c r="A2270" s="1"/>
      <c r="B2270"/>
      <c r="G2270" s="57"/>
    </row>
    <row r="2271" spans="1:7">
      <c r="A2271" s="1"/>
      <c r="B2271"/>
      <c r="G2271" s="57"/>
    </row>
    <row r="2272" spans="1:7">
      <c r="A2272" s="1"/>
      <c r="B2272"/>
      <c r="G2272" s="57"/>
    </row>
    <row r="2273" spans="1:7">
      <c r="A2273" s="1"/>
      <c r="B2273"/>
      <c r="G2273" s="57"/>
    </row>
    <row r="2274" spans="1:7">
      <c r="A2274" s="1"/>
      <c r="B2274"/>
      <c r="G2274" s="57"/>
    </row>
    <row r="2275" spans="1:7">
      <c r="A2275" s="1"/>
      <c r="B2275"/>
      <c r="G2275" s="57"/>
    </row>
    <row r="2276" spans="1:7">
      <c r="A2276" s="1"/>
      <c r="B2276"/>
      <c r="G2276" s="57"/>
    </row>
    <row r="2277" spans="1:7">
      <c r="A2277" s="1"/>
      <c r="B2277"/>
      <c r="G2277" s="57"/>
    </row>
    <row r="2278" spans="1:7">
      <c r="A2278" s="1"/>
      <c r="B2278"/>
      <c r="G2278" s="57"/>
    </row>
    <row r="2279" spans="1:7">
      <c r="A2279" s="1"/>
      <c r="B2279"/>
      <c r="G2279" s="57"/>
    </row>
    <row r="2280" spans="1:7">
      <c r="A2280" s="1"/>
      <c r="B2280"/>
      <c r="G2280" s="57"/>
    </row>
    <row r="2281" spans="1:7">
      <c r="A2281" s="1"/>
      <c r="B2281"/>
      <c r="G2281" s="57"/>
    </row>
    <row r="2282" spans="1:7">
      <c r="A2282" s="1"/>
      <c r="B2282"/>
      <c r="G2282" s="57"/>
    </row>
    <row r="2283" spans="1:7">
      <c r="A2283" s="1"/>
      <c r="B2283"/>
      <c r="G2283" s="57"/>
    </row>
    <row r="2284" spans="1:7">
      <c r="A2284" s="1"/>
      <c r="B2284"/>
      <c r="G2284" s="57"/>
    </row>
    <row r="2285" spans="1:7">
      <c r="A2285" s="1"/>
      <c r="B2285"/>
      <c r="G2285" s="57"/>
    </row>
    <row r="2286" spans="1:7">
      <c r="A2286" s="1"/>
      <c r="B2286"/>
      <c r="G2286" s="57"/>
    </row>
    <row r="2287" spans="1:7">
      <c r="A2287" s="1"/>
      <c r="B2287"/>
      <c r="G2287" s="57"/>
    </row>
    <row r="2288" spans="1:7">
      <c r="A2288" s="1"/>
      <c r="B2288"/>
      <c r="G2288" s="57"/>
    </row>
    <row r="2289" spans="1:7">
      <c r="A2289" s="1"/>
      <c r="B2289"/>
      <c r="G2289" s="57"/>
    </row>
    <row r="2290" spans="1:7">
      <c r="A2290" s="1"/>
      <c r="B2290"/>
      <c r="G2290" s="57"/>
    </row>
    <row r="2291" spans="1:7">
      <c r="A2291" s="1"/>
      <c r="B2291"/>
      <c r="G2291" s="57"/>
    </row>
    <row r="2292" spans="1:7">
      <c r="A2292" s="1"/>
      <c r="B2292"/>
      <c r="G2292" s="57"/>
    </row>
    <row r="2293" spans="1:7">
      <c r="A2293" s="1"/>
      <c r="B2293"/>
      <c r="G2293" s="57"/>
    </row>
    <row r="2294" spans="1:7">
      <c r="A2294" s="1"/>
      <c r="B2294"/>
      <c r="G2294" s="57"/>
    </row>
    <row r="2295" spans="1:7">
      <c r="A2295" s="1"/>
      <c r="B2295"/>
      <c r="G2295" s="57"/>
    </row>
    <row r="2296" spans="1:7">
      <c r="A2296" s="1"/>
      <c r="B2296"/>
      <c r="G2296" s="57"/>
    </row>
    <row r="2297" spans="1:7">
      <c r="A2297" s="1"/>
      <c r="B2297"/>
      <c r="G2297" s="57"/>
    </row>
    <row r="2298" spans="1:7">
      <c r="A2298" s="1"/>
      <c r="B2298"/>
      <c r="G2298" s="57"/>
    </row>
    <row r="2299" spans="1:7">
      <c r="A2299" s="1"/>
      <c r="B2299"/>
      <c r="G2299" s="57"/>
    </row>
    <row r="2300" spans="1:7">
      <c r="A2300" s="1"/>
      <c r="B2300"/>
      <c r="G2300" s="57"/>
    </row>
    <row r="2301" spans="1:7">
      <c r="A2301" s="1"/>
      <c r="B2301"/>
      <c r="G2301" s="57"/>
    </row>
    <row r="2302" spans="1:7">
      <c r="A2302" s="1"/>
      <c r="B2302"/>
      <c r="G2302" s="57"/>
    </row>
    <row r="2303" spans="1:7">
      <c r="A2303" s="1"/>
      <c r="B2303"/>
      <c r="G2303" s="57"/>
    </row>
    <row r="2304" spans="1:7">
      <c r="A2304" s="1"/>
      <c r="B2304"/>
      <c r="G2304" s="57"/>
    </row>
    <row r="2305" spans="1:7">
      <c r="A2305" s="1"/>
      <c r="B2305"/>
      <c r="G2305" s="57"/>
    </row>
    <row r="2306" spans="1:7">
      <c r="A2306" s="1"/>
      <c r="B2306"/>
      <c r="G2306" s="57"/>
    </row>
    <row r="2307" spans="1:7">
      <c r="A2307" s="1"/>
      <c r="B2307"/>
      <c r="G2307" s="57"/>
    </row>
    <row r="2308" spans="1:7">
      <c r="A2308" s="1"/>
      <c r="B2308"/>
      <c r="G2308" s="57"/>
    </row>
    <row r="2309" spans="1:7">
      <c r="A2309" s="1"/>
      <c r="B2309"/>
      <c r="G2309" s="57"/>
    </row>
    <row r="2310" spans="1:7">
      <c r="A2310" s="1"/>
      <c r="B2310"/>
      <c r="G2310" s="57"/>
    </row>
    <row r="2311" spans="1:7">
      <c r="A2311" s="1"/>
      <c r="B2311"/>
      <c r="G2311" s="57"/>
    </row>
    <row r="2312" spans="1:7">
      <c r="A2312" s="1"/>
      <c r="B2312"/>
      <c r="G2312" s="57"/>
    </row>
    <row r="2313" spans="1:7">
      <c r="A2313" s="1"/>
      <c r="B2313"/>
      <c r="G2313" s="57"/>
    </row>
    <row r="2314" spans="1:7">
      <c r="A2314" s="1"/>
      <c r="B2314"/>
      <c r="G2314" s="57"/>
    </row>
    <row r="2315" spans="1:7">
      <c r="A2315" s="1"/>
      <c r="B2315"/>
      <c r="G2315" s="57"/>
    </row>
    <row r="2316" spans="1:7">
      <c r="A2316" s="1"/>
      <c r="B2316"/>
      <c r="G2316" s="57"/>
    </row>
    <row r="2317" spans="1:7">
      <c r="A2317" s="1"/>
      <c r="B2317"/>
      <c r="G2317" s="57"/>
    </row>
    <row r="2318" spans="1:7">
      <c r="A2318" s="1"/>
      <c r="B2318"/>
      <c r="G2318" s="57"/>
    </row>
    <row r="2319" spans="1:7">
      <c r="A2319" s="1"/>
      <c r="B2319"/>
      <c r="G2319" s="57"/>
    </row>
    <row r="2320" spans="1:7">
      <c r="A2320" s="1"/>
      <c r="B2320"/>
      <c r="G2320" s="57"/>
    </row>
    <row r="2321" spans="1:7">
      <c r="A2321" s="1"/>
      <c r="B2321"/>
      <c r="G2321" s="57"/>
    </row>
    <row r="2322" spans="1:7">
      <c r="A2322" s="1"/>
      <c r="B2322"/>
      <c r="G2322" s="57"/>
    </row>
    <row r="2323" spans="1:7">
      <c r="A2323" s="1"/>
      <c r="B2323"/>
      <c r="G2323" s="57"/>
    </row>
    <row r="2324" spans="1:7">
      <c r="A2324" s="1"/>
      <c r="B2324"/>
      <c r="G2324" s="57"/>
    </row>
    <row r="2325" spans="1:7">
      <c r="A2325" s="1"/>
      <c r="B2325"/>
      <c r="G2325" s="57"/>
    </row>
    <row r="2326" spans="1:7">
      <c r="A2326" s="1"/>
      <c r="B2326"/>
      <c r="G2326" s="57"/>
    </row>
    <row r="2327" spans="1:7">
      <c r="A2327" s="1"/>
      <c r="B2327"/>
      <c r="G2327" s="57"/>
    </row>
    <row r="2328" spans="1:7">
      <c r="A2328" s="1"/>
      <c r="B2328"/>
      <c r="G2328" s="57"/>
    </row>
    <row r="2329" spans="1:7">
      <c r="A2329" s="1"/>
      <c r="B2329"/>
      <c r="G2329" s="57"/>
    </row>
    <row r="2330" spans="1:7">
      <c r="A2330" s="1"/>
      <c r="B2330"/>
      <c r="G2330" s="57"/>
    </row>
    <row r="2331" spans="1:7">
      <c r="A2331" s="1"/>
      <c r="B2331"/>
      <c r="G2331" s="57"/>
    </row>
    <row r="2332" spans="1:7">
      <c r="A2332" s="1"/>
      <c r="B2332"/>
      <c r="G2332" s="57"/>
    </row>
    <row r="2333" spans="1:7">
      <c r="A2333" s="1"/>
      <c r="B2333"/>
      <c r="G2333" s="57"/>
    </row>
    <row r="2334" spans="1:7">
      <c r="A2334" s="1"/>
      <c r="B2334"/>
      <c r="G2334" s="57"/>
    </row>
    <row r="2335" spans="1:7">
      <c r="A2335" s="1"/>
      <c r="B2335"/>
      <c r="G2335" s="57"/>
    </row>
    <row r="2336" spans="1:7">
      <c r="A2336" s="1"/>
      <c r="B2336"/>
      <c r="G2336" s="57"/>
    </row>
    <row r="2337" spans="1:7">
      <c r="A2337" s="1"/>
      <c r="B2337"/>
      <c r="G2337" s="57"/>
    </row>
    <row r="2338" spans="1:7">
      <c r="A2338" s="1"/>
      <c r="B2338"/>
      <c r="G2338" s="57"/>
    </row>
    <row r="2339" spans="1:7">
      <c r="A2339" s="1"/>
      <c r="B2339"/>
      <c r="G2339" s="57"/>
    </row>
    <row r="2340" spans="1:7">
      <c r="A2340" s="1"/>
      <c r="B2340"/>
      <c r="G2340" s="57"/>
    </row>
    <row r="2341" spans="1:7">
      <c r="A2341" s="1"/>
      <c r="B2341"/>
      <c r="G2341" s="57"/>
    </row>
    <row r="2342" spans="1:7">
      <c r="A2342" s="1"/>
      <c r="B2342"/>
      <c r="G2342" s="57"/>
    </row>
    <row r="2343" spans="1:7">
      <c r="A2343" s="1"/>
      <c r="B2343"/>
      <c r="G2343" s="57"/>
    </row>
    <row r="2344" spans="1:7">
      <c r="A2344" s="1"/>
      <c r="B2344"/>
      <c r="G2344" s="57"/>
    </row>
    <row r="2345" spans="1:7">
      <c r="A2345" s="1"/>
      <c r="B2345"/>
      <c r="G2345" s="57"/>
    </row>
    <row r="2346" spans="1:7">
      <c r="A2346" s="1"/>
      <c r="B2346"/>
      <c r="G2346" s="57"/>
    </row>
    <row r="2347" spans="1:7">
      <c r="A2347" s="1"/>
      <c r="B2347"/>
      <c r="G2347" s="57"/>
    </row>
    <row r="2348" spans="1:7">
      <c r="A2348" s="1"/>
      <c r="B2348"/>
      <c r="G2348" s="57"/>
    </row>
    <row r="2349" spans="1:7">
      <c r="A2349" s="1"/>
      <c r="B2349"/>
      <c r="G2349" s="57"/>
    </row>
    <row r="2350" spans="1:7">
      <c r="A2350" s="1"/>
      <c r="B2350"/>
      <c r="G2350" s="57"/>
    </row>
    <row r="2351" spans="1:7">
      <c r="A2351" s="1"/>
      <c r="B2351"/>
      <c r="G2351" s="57"/>
    </row>
    <row r="2352" spans="1:7">
      <c r="A2352" s="1"/>
      <c r="B2352"/>
      <c r="G2352" s="57"/>
    </row>
    <row r="2353" spans="1:7">
      <c r="A2353" s="1"/>
      <c r="B2353"/>
      <c r="G2353" s="57"/>
    </row>
    <row r="2354" spans="1:7">
      <c r="A2354" s="1"/>
      <c r="B2354"/>
      <c r="G2354" s="57"/>
    </row>
    <row r="2355" spans="1:7">
      <c r="A2355" s="1"/>
      <c r="B2355"/>
      <c r="G2355" s="57"/>
    </row>
    <row r="2356" spans="1:7">
      <c r="A2356" s="1"/>
      <c r="B2356"/>
      <c r="G2356" s="57"/>
    </row>
    <row r="2357" spans="1:7">
      <c r="A2357" s="1"/>
      <c r="B2357"/>
      <c r="G2357" s="57"/>
    </row>
    <row r="2358" spans="1:7">
      <c r="A2358" s="1"/>
      <c r="B2358"/>
      <c r="G2358" s="57"/>
    </row>
    <row r="2359" spans="1:7">
      <c r="A2359" s="1"/>
      <c r="B2359"/>
      <c r="G2359" s="57"/>
    </row>
    <row r="2360" spans="1:7">
      <c r="A2360" s="1"/>
      <c r="B2360"/>
      <c r="G2360" s="57"/>
    </row>
    <row r="2361" spans="1:7">
      <c r="A2361" s="1"/>
      <c r="B2361"/>
      <c r="G2361" s="57"/>
    </row>
    <row r="2362" spans="1:7">
      <c r="A2362" s="1"/>
      <c r="B2362"/>
      <c r="G2362" s="57"/>
    </row>
    <row r="2363" spans="1:7">
      <c r="A2363" s="1"/>
      <c r="B2363"/>
      <c r="G2363" s="57"/>
    </row>
    <row r="2364" spans="1:7">
      <c r="A2364" s="1"/>
      <c r="B2364"/>
      <c r="G2364" s="57"/>
    </row>
    <row r="2365" spans="1:7">
      <c r="A2365" s="1"/>
      <c r="B2365"/>
      <c r="G2365" s="57"/>
    </row>
    <row r="2366" spans="1:7">
      <c r="A2366" s="1"/>
      <c r="B2366"/>
      <c r="G2366" s="57"/>
    </row>
    <row r="2367" spans="1:7">
      <c r="A2367" s="1"/>
      <c r="B2367"/>
      <c r="G2367" s="57"/>
    </row>
    <row r="2368" spans="1:7">
      <c r="A2368" s="1"/>
      <c r="B2368"/>
      <c r="G2368" s="57"/>
    </row>
    <row r="2369" spans="1:7">
      <c r="A2369" s="1"/>
      <c r="B2369"/>
      <c r="G2369" s="57"/>
    </row>
    <row r="2370" spans="1:7">
      <c r="A2370" s="1"/>
      <c r="B2370"/>
      <c r="G2370" s="57"/>
    </row>
    <row r="2371" spans="1:7">
      <c r="A2371" s="1"/>
      <c r="B2371"/>
      <c r="G2371" s="57"/>
    </row>
    <row r="2372" spans="1:7">
      <c r="A2372" s="1"/>
      <c r="B2372"/>
      <c r="G2372" s="57"/>
    </row>
    <row r="2373" spans="1:7">
      <c r="A2373" s="1"/>
      <c r="B2373"/>
      <c r="G2373" s="57"/>
    </row>
    <row r="2374" spans="1:7">
      <c r="A2374" s="1"/>
      <c r="B2374"/>
      <c r="G2374" s="57"/>
    </row>
    <row r="2375" spans="1:7">
      <c r="A2375" s="1"/>
      <c r="B2375"/>
      <c r="G2375" s="57"/>
    </row>
    <row r="2376" spans="1:7">
      <c r="A2376" s="1"/>
      <c r="B2376"/>
      <c r="G2376" s="57"/>
    </row>
    <row r="2377" spans="1:7">
      <c r="A2377" s="1"/>
      <c r="B2377"/>
      <c r="G2377" s="57"/>
    </row>
    <row r="2378" spans="1:7">
      <c r="A2378" s="1"/>
      <c r="B2378"/>
      <c r="G2378" s="57"/>
    </row>
    <row r="2379" spans="1:7">
      <c r="A2379" s="1"/>
      <c r="B2379"/>
      <c r="G2379" s="57"/>
    </row>
    <row r="2380" spans="1:7">
      <c r="A2380" s="1"/>
      <c r="B2380"/>
      <c r="G2380" s="57"/>
    </row>
    <row r="2381" spans="1:7">
      <c r="A2381" s="1"/>
      <c r="B2381"/>
      <c r="G2381" s="57"/>
    </row>
    <row r="2382" spans="1:7">
      <c r="A2382" s="1"/>
      <c r="B2382"/>
      <c r="G2382" s="57"/>
    </row>
    <row r="2383" spans="1:7">
      <c r="A2383" s="1"/>
      <c r="B2383"/>
      <c r="G2383" s="57"/>
    </row>
    <row r="2384" spans="1:7">
      <c r="A2384" s="1"/>
      <c r="B2384"/>
      <c r="G2384" s="57"/>
    </row>
    <row r="2385" spans="1:7">
      <c r="A2385" s="1"/>
      <c r="B2385"/>
      <c r="G2385" s="57"/>
    </row>
    <row r="2386" spans="1:7">
      <c r="A2386" s="1"/>
      <c r="B2386"/>
      <c r="G2386" s="57"/>
    </row>
    <row r="2387" spans="1:7">
      <c r="A2387" s="1"/>
      <c r="B2387"/>
      <c r="G2387" s="57"/>
    </row>
    <row r="2388" spans="1:7">
      <c r="A2388" s="1"/>
      <c r="B2388"/>
      <c r="G2388" s="57"/>
    </row>
    <row r="2389" spans="1:7">
      <c r="A2389" s="1"/>
      <c r="B2389"/>
      <c r="G2389" s="57"/>
    </row>
    <row r="2390" spans="1:7">
      <c r="A2390" s="1"/>
      <c r="B2390"/>
      <c r="G2390" s="57"/>
    </row>
    <row r="2391" spans="1:7">
      <c r="A2391" s="1"/>
      <c r="B2391"/>
      <c r="G2391" s="57"/>
    </row>
    <row r="2392" spans="1:7">
      <c r="A2392" s="1"/>
      <c r="B2392"/>
      <c r="G2392" s="57"/>
    </row>
    <row r="2393" spans="1:7">
      <c r="A2393" s="1"/>
      <c r="B2393"/>
      <c r="G2393" s="57"/>
    </row>
    <row r="2394" spans="1:7">
      <c r="A2394" s="1"/>
      <c r="B2394"/>
      <c r="G2394" s="57"/>
    </row>
    <row r="2395" spans="1:7">
      <c r="A2395" s="1"/>
      <c r="B2395"/>
      <c r="G2395" s="57"/>
    </row>
    <row r="2396" spans="1:7">
      <c r="A2396" s="1"/>
      <c r="B2396"/>
      <c r="G2396" s="57"/>
    </row>
    <row r="2397" spans="1:7">
      <c r="A2397" s="1"/>
      <c r="B2397"/>
      <c r="G2397" s="57"/>
    </row>
    <row r="2398" spans="1:7">
      <c r="A2398" s="1"/>
      <c r="B2398"/>
      <c r="G2398" s="57"/>
    </row>
    <row r="2399" spans="1:7">
      <c r="A2399" s="1"/>
      <c r="B2399"/>
      <c r="G2399" s="57"/>
    </row>
    <row r="2400" spans="1:7">
      <c r="A2400" s="1"/>
      <c r="B2400"/>
      <c r="G2400" s="57"/>
    </row>
    <row r="2401" spans="1:7">
      <c r="A2401" s="1"/>
      <c r="B2401"/>
      <c r="G2401" s="57"/>
    </row>
    <row r="2402" spans="1:7">
      <c r="A2402" s="1"/>
      <c r="B2402"/>
      <c r="G2402" s="57"/>
    </row>
    <row r="2403" spans="1:7">
      <c r="A2403" s="1"/>
      <c r="B2403"/>
      <c r="G2403" s="57"/>
    </row>
    <row r="2404" spans="1:7">
      <c r="A2404" s="1"/>
      <c r="B2404"/>
      <c r="G2404" s="57"/>
    </row>
    <row r="2405" spans="1:7">
      <c r="A2405" s="1"/>
      <c r="B2405"/>
      <c r="G2405" s="57"/>
    </row>
    <row r="2406" spans="1:7">
      <c r="A2406" s="1"/>
      <c r="B2406"/>
      <c r="G2406" s="57"/>
    </row>
    <row r="2407" spans="1:7">
      <c r="A2407" s="1"/>
      <c r="B2407"/>
      <c r="G2407" s="57"/>
    </row>
    <row r="2408" spans="1:7">
      <c r="A2408" s="1"/>
      <c r="B2408"/>
      <c r="G2408" s="57"/>
    </row>
    <row r="2409" spans="1:7">
      <c r="A2409" s="1"/>
      <c r="B2409"/>
      <c r="G2409" s="57"/>
    </row>
    <row r="2410" spans="1:7">
      <c r="A2410" s="1"/>
      <c r="B2410"/>
      <c r="G2410" s="57"/>
    </row>
    <row r="2411" spans="1:7">
      <c r="A2411" s="1"/>
      <c r="B2411"/>
      <c r="G2411" s="57"/>
    </row>
    <row r="2412" spans="1:7">
      <c r="A2412" s="1"/>
      <c r="B2412"/>
      <c r="G2412" s="57"/>
    </row>
    <row r="2413" spans="1:7">
      <c r="A2413" s="1"/>
      <c r="B2413"/>
      <c r="G2413" s="57"/>
    </row>
    <row r="2414" spans="1:7">
      <c r="A2414" s="1"/>
      <c r="B2414"/>
      <c r="G2414" s="57"/>
    </row>
    <row r="2415" spans="1:7">
      <c r="A2415" s="1"/>
      <c r="B2415"/>
      <c r="G2415" s="57"/>
    </row>
    <row r="2416" spans="1:7">
      <c r="A2416" s="1"/>
      <c r="B2416"/>
      <c r="G2416" s="57"/>
    </row>
    <row r="2417" spans="1:7">
      <c r="A2417" s="1"/>
      <c r="B2417"/>
      <c r="G2417" s="57"/>
    </row>
    <row r="2418" spans="1:7">
      <c r="A2418" s="1"/>
      <c r="B2418"/>
      <c r="G2418" s="57"/>
    </row>
    <row r="2419" spans="1:7">
      <c r="A2419" s="1"/>
      <c r="B2419"/>
      <c r="G2419" s="57"/>
    </row>
    <row r="2420" spans="1:7">
      <c r="A2420" s="1"/>
      <c r="B2420"/>
      <c r="G2420" s="57"/>
    </row>
    <row r="2421" spans="1:7">
      <c r="A2421" s="1"/>
      <c r="B2421"/>
      <c r="G2421" s="57"/>
    </row>
    <row r="2422" spans="1:7">
      <c r="A2422" s="1"/>
      <c r="B2422"/>
      <c r="G2422" s="57"/>
    </row>
    <row r="2423" spans="1:7">
      <c r="A2423" s="1"/>
      <c r="B2423"/>
      <c r="G2423" s="57"/>
    </row>
    <row r="2424" spans="1:7">
      <c r="A2424" s="1"/>
      <c r="B2424"/>
      <c r="G2424" s="57"/>
    </row>
    <row r="2425" spans="1:7">
      <c r="A2425" s="1"/>
      <c r="B2425"/>
      <c r="G2425" s="57"/>
    </row>
    <row r="2426" spans="1:7">
      <c r="A2426" s="1"/>
      <c r="B2426"/>
      <c r="G2426" s="57"/>
    </row>
    <row r="2427" spans="1:7">
      <c r="A2427" s="1"/>
      <c r="B2427"/>
      <c r="G2427" s="57"/>
    </row>
    <row r="2428" spans="1:7">
      <c r="A2428" s="1"/>
      <c r="B2428"/>
      <c r="G2428" s="57"/>
    </row>
    <row r="2429" spans="1:7">
      <c r="A2429" s="1"/>
      <c r="B2429"/>
      <c r="G2429" s="57"/>
    </row>
    <row r="2430" spans="1:7">
      <c r="A2430" s="1"/>
      <c r="B2430"/>
      <c r="G2430" s="57"/>
    </row>
    <row r="2431" spans="1:7">
      <c r="A2431" s="1"/>
      <c r="B2431"/>
      <c r="G2431" s="57"/>
    </row>
    <row r="2432" spans="1:7">
      <c r="A2432" s="1"/>
      <c r="B2432"/>
      <c r="G2432" s="57"/>
    </row>
    <row r="2433" spans="1:7">
      <c r="A2433" s="1"/>
      <c r="B2433"/>
      <c r="G2433" s="57"/>
    </row>
    <row r="2434" spans="1:7">
      <c r="A2434" s="1"/>
      <c r="B2434"/>
      <c r="G2434" s="57"/>
    </row>
    <row r="2435" spans="1:7">
      <c r="A2435" s="1"/>
      <c r="B2435"/>
      <c r="G2435" s="57"/>
    </row>
    <row r="2436" spans="1:7">
      <c r="A2436" s="1"/>
      <c r="B2436"/>
      <c r="G2436" s="57"/>
    </row>
    <row r="2437" spans="1:7">
      <c r="A2437" s="1"/>
      <c r="B2437"/>
      <c r="G2437" s="57"/>
    </row>
    <row r="2438" spans="1:7">
      <c r="A2438" s="1"/>
      <c r="B2438"/>
      <c r="G2438" s="57"/>
    </row>
    <row r="2439" spans="1:7">
      <c r="A2439" s="1"/>
      <c r="B2439"/>
      <c r="G2439" s="57"/>
    </row>
    <row r="2440" spans="1:7">
      <c r="A2440" s="1"/>
      <c r="B2440"/>
      <c r="G2440" s="57"/>
    </row>
    <row r="2441" spans="1:7">
      <c r="A2441" s="1"/>
      <c r="B2441"/>
      <c r="G2441" s="57"/>
    </row>
    <row r="2442" spans="1:7">
      <c r="A2442" s="1"/>
      <c r="B2442"/>
      <c r="G2442" s="57"/>
    </row>
    <row r="2443" spans="1:7">
      <c r="A2443" s="1"/>
      <c r="B2443"/>
      <c r="G2443" s="57"/>
    </row>
    <row r="2444" spans="1:7">
      <c r="A2444" s="1"/>
      <c r="B2444"/>
      <c r="G2444" s="57"/>
    </row>
    <row r="2445" spans="1:7">
      <c r="A2445" s="1"/>
      <c r="B2445"/>
      <c r="G2445" s="57"/>
    </row>
    <row r="2446" spans="1:7">
      <c r="A2446" s="1"/>
      <c r="B2446"/>
      <c r="G2446" s="57"/>
    </row>
    <row r="2447" spans="1:7">
      <c r="A2447" s="1"/>
      <c r="B2447"/>
      <c r="G2447" s="57"/>
    </row>
    <row r="2448" spans="1:7">
      <c r="A2448" s="1"/>
      <c r="B2448"/>
      <c r="G2448" s="57"/>
    </row>
    <row r="2449" spans="1:7">
      <c r="A2449" s="1"/>
      <c r="B2449"/>
      <c r="G2449" s="57"/>
    </row>
    <row r="2450" spans="1:7">
      <c r="A2450" s="1"/>
      <c r="B2450"/>
      <c r="G2450" s="57"/>
    </row>
    <row r="2451" spans="1:7">
      <c r="A2451" s="1"/>
      <c r="B2451"/>
      <c r="G2451" s="57"/>
    </row>
    <row r="2452" spans="1:7">
      <c r="A2452" s="1"/>
      <c r="B2452"/>
      <c r="G2452" s="57"/>
    </row>
    <row r="2453" spans="1:7">
      <c r="A2453" s="1"/>
      <c r="B2453"/>
      <c r="G2453" s="57"/>
    </row>
    <row r="2454" spans="1:7">
      <c r="A2454" s="1"/>
      <c r="B2454"/>
      <c r="G2454" s="57"/>
    </row>
    <row r="2455" spans="1:7">
      <c r="A2455" s="1"/>
      <c r="B2455"/>
      <c r="G2455" s="57"/>
    </row>
    <row r="2456" spans="1:7">
      <c r="A2456" s="1"/>
      <c r="B2456"/>
      <c r="G2456" s="57"/>
    </row>
    <row r="2457" spans="1:7">
      <c r="A2457" s="1"/>
      <c r="B2457"/>
      <c r="G2457" s="57"/>
    </row>
    <row r="2458" spans="1:7">
      <c r="A2458" s="1"/>
      <c r="B2458"/>
      <c r="G2458" s="57"/>
    </row>
    <row r="2459" spans="1:7">
      <c r="A2459" s="1"/>
      <c r="B2459"/>
      <c r="G2459" s="57"/>
    </row>
    <row r="2460" spans="1:7">
      <c r="A2460" s="1"/>
      <c r="B2460"/>
      <c r="G2460" s="57"/>
    </row>
    <row r="2461" spans="1:7">
      <c r="A2461" s="1"/>
      <c r="B2461"/>
      <c r="G2461" s="57"/>
    </row>
    <row r="2462" spans="1:7">
      <c r="A2462" s="1"/>
      <c r="B2462"/>
      <c r="G2462" s="57"/>
    </row>
    <row r="2463" spans="1:7">
      <c r="A2463" s="1"/>
      <c r="B2463"/>
      <c r="G2463" s="57"/>
    </row>
    <row r="2464" spans="1:7">
      <c r="A2464" s="1"/>
      <c r="B2464"/>
      <c r="G2464" s="57"/>
    </row>
    <row r="2465" spans="1:7">
      <c r="A2465" s="1"/>
      <c r="B2465"/>
      <c r="G2465" s="57"/>
    </row>
    <row r="2466" spans="1:7">
      <c r="A2466" s="1"/>
      <c r="B2466"/>
      <c r="G2466" s="57"/>
    </row>
    <row r="2467" spans="1:7">
      <c r="A2467" s="1"/>
      <c r="B2467"/>
      <c r="G2467" s="57"/>
    </row>
    <row r="2468" spans="1:7">
      <c r="A2468" s="1"/>
      <c r="B2468"/>
      <c r="G2468" s="57"/>
    </row>
    <row r="2469" spans="1:7">
      <c r="A2469" s="1"/>
      <c r="B2469"/>
      <c r="G2469" s="57"/>
    </row>
    <row r="2470" spans="1:7">
      <c r="A2470" s="1"/>
      <c r="B2470"/>
      <c r="G2470" s="57"/>
    </row>
    <row r="2471" spans="1:7">
      <c r="A2471" s="1"/>
      <c r="B2471"/>
      <c r="G2471" s="57"/>
    </row>
    <row r="2472" spans="1:7">
      <c r="A2472" s="1"/>
      <c r="B2472"/>
      <c r="G2472" s="57"/>
    </row>
    <row r="2473" spans="1:7">
      <c r="A2473" s="1"/>
      <c r="B2473"/>
      <c r="G2473" s="57"/>
    </row>
    <row r="2474" spans="1:7">
      <c r="A2474" s="1"/>
      <c r="B2474"/>
      <c r="G2474" s="57"/>
    </row>
    <row r="2475" spans="1:7">
      <c r="A2475" s="1"/>
      <c r="B2475"/>
      <c r="G2475" s="57"/>
    </row>
    <row r="2476" spans="1:7">
      <c r="A2476" s="1"/>
      <c r="B2476"/>
      <c r="G2476" s="57"/>
    </row>
    <row r="2477" spans="1:7">
      <c r="A2477" s="1"/>
      <c r="B2477"/>
      <c r="G2477" s="57"/>
    </row>
    <row r="2478" spans="1:7">
      <c r="A2478" s="1"/>
      <c r="B2478"/>
      <c r="G2478" s="57"/>
    </row>
    <row r="2479" spans="1:7">
      <c r="A2479" s="1"/>
      <c r="B2479"/>
      <c r="G2479" s="57"/>
    </row>
    <row r="2480" spans="1:7">
      <c r="A2480" s="1"/>
      <c r="B2480"/>
      <c r="G2480" s="57"/>
    </row>
    <row r="2481" spans="1:7">
      <c r="A2481" s="1"/>
      <c r="B2481"/>
      <c r="G2481" s="57"/>
    </row>
    <row r="2482" spans="1:7">
      <c r="A2482" s="1"/>
      <c r="B2482"/>
      <c r="G2482" s="57"/>
    </row>
    <row r="2483" spans="1:7">
      <c r="A2483" s="1"/>
      <c r="B2483"/>
      <c r="G2483" s="57"/>
    </row>
    <row r="2484" spans="1:7">
      <c r="A2484" s="1"/>
      <c r="B2484"/>
      <c r="G2484" s="57"/>
    </row>
    <row r="2485" spans="1:7">
      <c r="A2485" s="1"/>
      <c r="B2485"/>
      <c r="G2485" s="57"/>
    </row>
    <row r="2486" spans="1:7">
      <c r="A2486" s="1"/>
      <c r="B2486"/>
      <c r="G2486" s="57"/>
    </row>
    <row r="2487" spans="1:7">
      <c r="A2487" s="1"/>
      <c r="B2487"/>
      <c r="G2487" s="57"/>
    </row>
    <row r="2488" spans="1:7">
      <c r="A2488" s="1"/>
      <c r="B2488"/>
      <c r="G2488" s="57"/>
    </row>
    <row r="2489" spans="1:7">
      <c r="A2489" s="1"/>
      <c r="B2489"/>
      <c r="G2489" s="57"/>
    </row>
    <row r="2490" spans="1:7">
      <c r="A2490" s="1"/>
      <c r="B2490"/>
      <c r="G2490" s="57"/>
    </row>
    <row r="2491" spans="1:7">
      <c r="A2491" s="1"/>
      <c r="B2491"/>
      <c r="G2491" s="57"/>
    </row>
    <row r="2492" spans="1:7">
      <c r="A2492" s="1"/>
      <c r="B2492"/>
      <c r="G2492" s="57"/>
    </row>
    <row r="2493" spans="1:7">
      <c r="A2493" s="1"/>
      <c r="B2493"/>
      <c r="G2493" s="57"/>
    </row>
    <row r="2494" spans="1:7">
      <c r="A2494" s="1"/>
      <c r="B2494"/>
      <c r="G2494" s="57"/>
    </row>
    <row r="2495" spans="1:7">
      <c r="A2495" s="1"/>
      <c r="B2495"/>
      <c r="G2495" s="57"/>
    </row>
    <row r="2496" spans="1:7">
      <c r="A2496" s="1"/>
      <c r="B2496"/>
      <c r="G2496" s="57"/>
    </row>
    <row r="2497" spans="1:7">
      <c r="A2497" s="1"/>
      <c r="B2497"/>
      <c r="G2497" s="57"/>
    </row>
    <row r="2498" spans="1:7">
      <c r="A2498" s="1"/>
      <c r="B2498"/>
      <c r="G2498" s="57"/>
    </row>
    <row r="2499" spans="1:7">
      <c r="A2499" s="1"/>
      <c r="B2499"/>
      <c r="G2499" s="57"/>
    </row>
    <row r="2500" spans="1:7">
      <c r="A2500" s="1"/>
      <c r="B2500"/>
      <c r="G2500" s="57"/>
    </row>
    <row r="2501" spans="1:7">
      <c r="A2501" s="1"/>
      <c r="B2501"/>
      <c r="G2501" s="57"/>
    </row>
    <row r="2502" spans="1:7">
      <c r="A2502" s="1"/>
      <c r="B2502"/>
      <c r="G2502" s="57"/>
    </row>
    <row r="2503" spans="1:7">
      <c r="A2503" s="1"/>
      <c r="B2503"/>
      <c r="G2503" s="57"/>
    </row>
    <row r="2504" spans="1:7">
      <c r="A2504" s="1"/>
      <c r="B2504"/>
      <c r="G2504" s="57"/>
    </row>
    <row r="2505" spans="1:7">
      <c r="A2505" s="1"/>
      <c r="B2505"/>
      <c r="G2505" s="57"/>
    </row>
    <row r="2506" spans="1:7">
      <c r="A2506" s="1"/>
      <c r="B2506"/>
      <c r="G2506" s="57"/>
    </row>
    <row r="2507" spans="1:7">
      <c r="A2507" s="1"/>
      <c r="B2507"/>
      <c r="G2507" s="57"/>
    </row>
    <row r="2508" spans="1:7">
      <c r="A2508" s="1"/>
      <c r="B2508"/>
      <c r="G2508" s="57"/>
    </row>
    <row r="2509" spans="1:7">
      <c r="A2509" s="1"/>
      <c r="B2509"/>
      <c r="G2509" s="57"/>
    </row>
    <row r="2510" spans="1:7">
      <c r="A2510" s="1"/>
      <c r="B2510"/>
      <c r="G2510" s="57"/>
    </row>
    <row r="2511" spans="1:7">
      <c r="A2511" s="1"/>
      <c r="B2511"/>
      <c r="G2511" s="57"/>
    </row>
    <row r="2512" spans="1:7">
      <c r="A2512" s="1"/>
      <c r="B2512"/>
      <c r="G2512" s="57"/>
    </row>
    <row r="2513" spans="1:7">
      <c r="A2513" s="1"/>
      <c r="B2513"/>
      <c r="G2513" s="57"/>
    </row>
    <row r="2514" spans="1:7">
      <c r="A2514" s="1"/>
      <c r="B2514"/>
      <c r="G2514" s="57"/>
    </row>
    <row r="2515" spans="1:7">
      <c r="A2515" s="1"/>
      <c r="B2515"/>
      <c r="G2515" s="57"/>
    </row>
    <row r="2516" spans="1:7">
      <c r="A2516" s="1"/>
      <c r="B2516"/>
      <c r="G2516" s="57"/>
    </row>
    <row r="2517" spans="1:7">
      <c r="A2517" s="1"/>
      <c r="B2517"/>
      <c r="G2517" s="57"/>
    </row>
    <row r="2518" spans="1:7">
      <c r="A2518" s="1"/>
      <c r="B2518"/>
      <c r="G2518" s="57"/>
    </row>
    <row r="2519" spans="1:7">
      <c r="A2519" s="1"/>
      <c r="B2519"/>
      <c r="G2519" s="57"/>
    </row>
    <row r="2520" spans="1:7">
      <c r="A2520" s="1"/>
      <c r="B2520"/>
      <c r="G2520" s="57"/>
    </row>
    <row r="2521" spans="1:7">
      <c r="A2521" s="1"/>
      <c r="B2521"/>
      <c r="G2521" s="57"/>
    </row>
    <row r="2522" spans="1:7">
      <c r="A2522" s="1"/>
      <c r="B2522"/>
      <c r="G2522" s="57"/>
    </row>
    <row r="2523" spans="1:7">
      <c r="A2523" s="1"/>
      <c r="B2523"/>
      <c r="G2523" s="57"/>
    </row>
    <row r="2524" spans="1:7">
      <c r="A2524" s="1"/>
      <c r="B2524"/>
      <c r="G2524" s="57"/>
    </row>
    <row r="2525" spans="1:7">
      <c r="A2525" s="1"/>
      <c r="B2525"/>
      <c r="G2525" s="57"/>
    </row>
    <row r="2526" spans="1:7">
      <c r="A2526" s="1"/>
      <c r="B2526"/>
      <c r="G2526" s="57"/>
    </row>
    <row r="2527" spans="1:7">
      <c r="A2527" s="1"/>
      <c r="B2527"/>
      <c r="G2527" s="57"/>
    </row>
    <row r="2528" spans="1:7">
      <c r="A2528" s="1"/>
      <c r="B2528"/>
      <c r="G2528" s="57"/>
    </row>
    <row r="2529" spans="1:7">
      <c r="A2529" s="1"/>
      <c r="B2529"/>
      <c r="G2529" s="57"/>
    </row>
    <row r="2530" spans="1:7">
      <c r="A2530" s="1"/>
      <c r="B2530"/>
      <c r="G2530" s="57"/>
    </row>
    <row r="2531" spans="1:7">
      <c r="A2531" s="1"/>
      <c r="B2531"/>
      <c r="G2531" s="57"/>
    </row>
    <row r="2532" spans="1:7">
      <c r="A2532" s="1"/>
      <c r="B2532"/>
      <c r="G2532" s="57"/>
    </row>
    <row r="2533" spans="1:7">
      <c r="A2533" s="1"/>
      <c r="B2533"/>
      <c r="G2533" s="57"/>
    </row>
    <row r="2534" spans="1:7">
      <c r="A2534" s="1"/>
      <c r="B2534"/>
      <c r="G2534" s="57"/>
    </row>
    <row r="2535" spans="1:7">
      <c r="A2535" s="1"/>
      <c r="B2535"/>
      <c r="G2535" s="57"/>
    </row>
    <row r="2536" spans="1:7">
      <c r="A2536" s="1"/>
      <c r="B2536"/>
      <c r="G2536" s="57"/>
    </row>
    <row r="2537" spans="1:7">
      <c r="A2537" s="1"/>
      <c r="B2537"/>
      <c r="G2537" s="57"/>
    </row>
    <row r="2538" spans="1:7">
      <c r="A2538" s="1"/>
      <c r="B2538"/>
      <c r="G2538" s="57"/>
    </row>
    <row r="2539" spans="1:7">
      <c r="A2539" s="1"/>
      <c r="B2539"/>
      <c r="G2539" s="57"/>
    </row>
    <row r="2540" spans="1:7">
      <c r="A2540" s="1"/>
      <c r="B2540"/>
      <c r="G2540" s="57"/>
    </row>
    <row r="2541" spans="1:7">
      <c r="A2541" s="1"/>
      <c r="B2541"/>
      <c r="G2541" s="57"/>
    </row>
    <row r="2542" spans="1:7">
      <c r="A2542" s="1"/>
      <c r="B2542"/>
      <c r="G2542" s="57"/>
    </row>
    <row r="2543" spans="1:7">
      <c r="A2543" s="1"/>
      <c r="B2543"/>
      <c r="G2543" s="57"/>
    </row>
    <row r="2544" spans="1:7">
      <c r="A2544" s="1"/>
      <c r="B2544"/>
      <c r="G2544" s="57"/>
    </row>
    <row r="2545" spans="1:7">
      <c r="A2545" s="1"/>
      <c r="B2545"/>
      <c r="G2545" s="57"/>
    </row>
    <row r="2546" spans="1:7">
      <c r="A2546" s="1"/>
      <c r="B2546"/>
      <c r="G2546" s="57"/>
    </row>
    <row r="2547" spans="1:7">
      <c r="A2547" s="1"/>
      <c r="B2547"/>
      <c r="G2547" s="57"/>
    </row>
    <row r="2548" spans="1:7">
      <c r="A2548" s="1"/>
      <c r="B2548"/>
      <c r="G2548" s="57"/>
    </row>
    <row r="2549" spans="1:7">
      <c r="A2549" s="1"/>
      <c r="B2549"/>
      <c r="G2549" s="57"/>
    </row>
    <row r="2550" spans="1:7">
      <c r="A2550" s="1"/>
      <c r="B2550"/>
      <c r="G2550" s="57"/>
    </row>
    <row r="2551" spans="1:7">
      <c r="A2551" s="1"/>
      <c r="B2551"/>
      <c r="G2551" s="57"/>
    </row>
    <row r="2552" spans="1:7">
      <c r="A2552" s="1"/>
      <c r="B2552"/>
      <c r="G2552" s="57"/>
    </row>
    <row r="2553" spans="1:7">
      <c r="A2553" s="1"/>
      <c r="B2553"/>
      <c r="G2553" s="57"/>
    </row>
    <row r="2554" spans="1:7">
      <c r="A2554" s="1"/>
      <c r="B2554"/>
      <c r="G2554" s="57"/>
    </row>
    <row r="2555" spans="1:7">
      <c r="A2555" s="1"/>
      <c r="B2555"/>
      <c r="G2555" s="57"/>
    </row>
    <row r="2556" spans="1:7">
      <c r="A2556" s="1"/>
      <c r="B2556"/>
      <c r="G2556" s="57"/>
    </row>
    <row r="2557" spans="1:7">
      <c r="A2557" s="1"/>
      <c r="B2557"/>
      <c r="G2557" s="57"/>
    </row>
    <row r="2558" spans="1:7">
      <c r="A2558" s="1"/>
      <c r="B2558"/>
      <c r="G2558" s="57"/>
    </row>
    <row r="2559" spans="1:7">
      <c r="A2559" s="1"/>
      <c r="B2559"/>
      <c r="G2559" s="57"/>
    </row>
    <row r="2560" spans="1:7">
      <c r="A2560" s="1"/>
      <c r="B2560"/>
      <c r="G2560" s="57"/>
    </row>
    <row r="2561" spans="1:7">
      <c r="A2561" s="1"/>
      <c r="B2561"/>
      <c r="G2561" s="57"/>
    </row>
    <row r="2562" spans="1:7">
      <c r="A2562" s="1"/>
      <c r="B2562"/>
      <c r="G2562" s="57"/>
    </row>
    <row r="2563" spans="1:7">
      <c r="A2563" s="1"/>
      <c r="B2563"/>
      <c r="G2563" s="57"/>
    </row>
    <row r="2564" spans="1:7">
      <c r="A2564" s="1"/>
      <c r="B2564"/>
      <c r="G2564" s="57"/>
    </row>
    <row r="2565" spans="1:7">
      <c r="A2565" s="1"/>
      <c r="B2565"/>
      <c r="G2565" s="57"/>
    </row>
    <row r="2566" spans="1:7">
      <c r="A2566" s="1"/>
      <c r="B2566"/>
      <c r="G2566" s="57"/>
    </row>
    <row r="2567" spans="1:7">
      <c r="A2567" s="1"/>
      <c r="B2567"/>
      <c r="G2567" s="57"/>
    </row>
    <row r="2568" spans="1:7">
      <c r="A2568" s="1"/>
      <c r="B2568"/>
      <c r="G2568" s="57"/>
    </row>
    <row r="2569" spans="1:7">
      <c r="A2569" s="1"/>
      <c r="B2569"/>
      <c r="G2569" s="57"/>
    </row>
    <row r="2570" spans="1:7">
      <c r="A2570" s="1"/>
      <c r="B2570"/>
      <c r="G2570" s="57"/>
    </row>
    <row r="2571" spans="1:7">
      <c r="A2571" s="1"/>
      <c r="B2571"/>
      <c r="G2571" s="57"/>
    </row>
    <row r="2572" spans="1:7">
      <c r="A2572" s="1"/>
      <c r="B2572"/>
      <c r="G2572" s="57"/>
    </row>
    <row r="2573" spans="1:7">
      <c r="A2573" s="1"/>
      <c r="B2573"/>
      <c r="G2573" s="57"/>
    </row>
    <row r="2574" spans="1:7">
      <c r="A2574" s="1"/>
      <c r="B2574"/>
      <c r="G2574" s="57"/>
    </row>
    <row r="2575" spans="1:7">
      <c r="A2575" s="1"/>
      <c r="B2575"/>
      <c r="G2575" s="57"/>
    </row>
    <row r="2576" spans="1:7">
      <c r="A2576" s="1"/>
      <c r="B2576"/>
      <c r="G2576" s="57"/>
    </row>
    <row r="2577" spans="1:7">
      <c r="A2577" s="1"/>
      <c r="B2577"/>
      <c r="G2577" s="57"/>
    </row>
    <row r="2578" spans="1:7">
      <c r="A2578" s="1"/>
      <c r="B2578"/>
      <c r="G2578" s="57"/>
    </row>
    <row r="2579" spans="1:7">
      <c r="A2579" s="1"/>
      <c r="B2579"/>
      <c r="G2579" s="57"/>
    </row>
    <row r="2580" spans="1:7">
      <c r="A2580" s="1"/>
      <c r="B2580"/>
      <c r="G2580" s="57"/>
    </row>
    <row r="2581" spans="1:7">
      <c r="A2581" s="1"/>
      <c r="B2581"/>
      <c r="G2581" s="57"/>
    </row>
    <row r="2582" spans="1:7">
      <c r="A2582" s="1"/>
      <c r="B2582"/>
      <c r="G2582" s="57"/>
    </row>
    <row r="2583" spans="1:7">
      <c r="A2583" s="1"/>
      <c r="B2583"/>
      <c r="G2583" s="57"/>
    </row>
    <row r="2584" spans="1:7">
      <c r="A2584" s="1"/>
      <c r="B2584"/>
      <c r="G2584" s="57"/>
    </row>
    <row r="2585" spans="1:7">
      <c r="A2585" s="1"/>
      <c r="B2585"/>
      <c r="G2585" s="57"/>
    </row>
    <row r="2586" spans="1:7">
      <c r="A2586" s="1"/>
      <c r="B2586"/>
      <c r="G2586" s="57"/>
    </row>
    <row r="2587" spans="1:7">
      <c r="A2587" s="1"/>
      <c r="B2587"/>
      <c r="G2587" s="57"/>
    </row>
    <row r="2588" spans="1:7">
      <c r="A2588" s="1"/>
      <c r="B2588"/>
      <c r="G2588" s="57"/>
    </row>
    <row r="2589" spans="1:7">
      <c r="A2589" s="1"/>
      <c r="B2589"/>
      <c r="G2589" s="57"/>
    </row>
    <row r="2590" spans="1:7">
      <c r="A2590" s="1"/>
      <c r="B2590"/>
      <c r="G2590" s="57"/>
    </row>
    <row r="2591" spans="1:7">
      <c r="A2591" s="1"/>
      <c r="B2591"/>
      <c r="G2591" s="57"/>
    </row>
    <row r="2592" spans="1:7">
      <c r="A2592" s="1"/>
      <c r="B2592"/>
      <c r="G2592" s="57"/>
    </row>
    <row r="2593" spans="1:7">
      <c r="A2593" s="1"/>
      <c r="B2593"/>
      <c r="G2593" s="57"/>
    </row>
    <row r="2594" spans="1:7">
      <c r="A2594" s="1"/>
      <c r="B2594"/>
      <c r="G2594" s="57"/>
    </row>
    <row r="2595" spans="1:7">
      <c r="A2595" s="1"/>
      <c r="B2595"/>
      <c r="G2595" s="57"/>
    </row>
    <row r="2596" spans="1:7">
      <c r="A2596" s="1"/>
      <c r="B2596"/>
      <c r="G2596" s="57"/>
    </row>
    <row r="2597" spans="1:7">
      <c r="A2597" s="1"/>
      <c r="B2597"/>
      <c r="G2597" s="57"/>
    </row>
    <row r="2598" spans="1:7">
      <c r="A2598" s="1"/>
      <c r="B2598"/>
      <c r="G2598" s="57"/>
    </row>
    <row r="2599" spans="1:7">
      <c r="A2599" s="1"/>
      <c r="B2599"/>
      <c r="G2599" s="57"/>
    </row>
    <row r="2600" spans="1:7">
      <c r="A2600" s="1"/>
      <c r="B2600"/>
      <c r="G2600" s="57"/>
    </row>
    <row r="2601" spans="1:7">
      <c r="A2601" s="1"/>
      <c r="B2601"/>
      <c r="G2601" s="57"/>
    </row>
    <row r="2602" spans="1:7">
      <c r="A2602" s="1"/>
      <c r="B2602"/>
      <c r="G2602" s="57"/>
    </row>
    <row r="2603" spans="1:7">
      <c r="A2603" s="1"/>
      <c r="B2603"/>
      <c r="G2603" s="57"/>
    </row>
    <row r="2604" spans="1:7">
      <c r="A2604" s="1"/>
      <c r="B2604"/>
      <c r="G2604" s="57"/>
    </row>
    <row r="2605" spans="1:7">
      <c r="A2605" s="1"/>
      <c r="B2605"/>
      <c r="G2605" s="57"/>
    </row>
    <row r="2606" spans="1:7">
      <c r="A2606" s="1"/>
      <c r="B2606"/>
      <c r="G2606" s="57"/>
    </row>
    <row r="2607" spans="1:7">
      <c r="A2607" s="1"/>
      <c r="B2607"/>
      <c r="G2607" s="57"/>
    </row>
    <row r="2608" spans="1:7">
      <c r="A2608" s="1"/>
      <c r="B2608"/>
      <c r="G2608" s="57"/>
    </row>
    <row r="2609" spans="1:7">
      <c r="A2609" s="1"/>
      <c r="B2609"/>
      <c r="G2609" s="57"/>
    </row>
    <row r="2610" spans="1:7">
      <c r="A2610" s="1"/>
      <c r="B2610"/>
      <c r="G2610" s="57"/>
    </row>
    <row r="2611" spans="1:7">
      <c r="A2611" s="1"/>
      <c r="B2611"/>
      <c r="G2611" s="57"/>
    </row>
    <row r="2612" spans="1:7">
      <c r="A2612" s="1"/>
      <c r="B2612"/>
      <c r="G2612" s="57"/>
    </row>
    <row r="2613" spans="1:7">
      <c r="A2613" s="1"/>
      <c r="B2613"/>
      <c r="G2613" s="57"/>
    </row>
    <row r="2614" spans="1:7">
      <c r="A2614" s="1"/>
      <c r="B2614"/>
      <c r="G2614" s="57"/>
    </row>
    <row r="2615" spans="1:7">
      <c r="A2615" s="1"/>
      <c r="B2615"/>
      <c r="G2615" s="57"/>
    </row>
    <row r="2616" spans="1:7">
      <c r="A2616" s="1"/>
      <c r="B2616"/>
      <c r="G2616" s="57"/>
    </row>
    <row r="2617" spans="1:7">
      <c r="A2617" s="1"/>
      <c r="B2617"/>
      <c r="G2617" s="57"/>
    </row>
    <row r="2618" spans="1:7">
      <c r="A2618" s="1"/>
      <c r="B2618"/>
      <c r="G2618" s="57"/>
    </row>
    <row r="2619" spans="1:7">
      <c r="A2619" s="1"/>
      <c r="B2619"/>
      <c r="G2619" s="57"/>
    </row>
    <row r="2620" spans="1:7">
      <c r="A2620" s="1"/>
      <c r="B2620"/>
      <c r="G2620" s="57"/>
    </row>
    <row r="2621" spans="1:7">
      <c r="A2621" s="1"/>
      <c r="B2621"/>
      <c r="G2621" s="57"/>
    </row>
    <row r="2622" spans="1:7">
      <c r="A2622" s="1"/>
      <c r="B2622"/>
      <c r="G2622" s="57"/>
    </row>
    <row r="2623" spans="1:7">
      <c r="A2623" s="1"/>
      <c r="B2623"/>
      <c r="G2623" s="57"/>
    </row>
    <row r="2624" spans="1:7">
      <c r="A2624" s="1"/>
      <c r="B2624"/>
      <c r="G2624" s="57"/>
    </row>
    <row r="2625" spans="1:7">
      <c r="A2625" s="1"/>
      <c r="B2625"/>
      <c r="G2625" s="57"/>
    </row>
    <row r="2626" spans="1:7">
      <c r="A2626" s="1"/>
      <c r="B2626"/>
      <c r="G2626" s="57"/>
    </row>
    <row r="2627" spans="1:7">
      <c r="A2627" s="1"/>
      <c r="B2627"/>
      <c r="G2627" s="57"/>
    </row>
    <row r="2628" spans="1:7">
      <c r="A2628" s="1"/>
      <c r="B2628"/>
      <c r="G2628" s="57"/>
    </row>
    <row r="2629" spans="1:7">
      <c r="A2629" s="1"/>
      <c r="B2629"/>
      <c r="G2629" s="57"/>
    </row>
    <row r="2630" spans="1:7">
      <c r="A2630" s="1"/>
      <c r="B2630"/>
      <c r="G2630" s="57"/>
    </row>
    <row r="2631" spans="1:7">
      <c r="A2631" s="1"/>
      <c r="B2631"/>
      <c r="G2631" s="57"/>
    </row>
    <row r="2632" spans="1:7">
      <c r="A2632" s="1"/>
      <c r="B2632"/>
      <c r="G2632" s="57"/>
    </row>
    <row r="2633" spans="1:7">
      <c r="A2633" s="1"/>
      <c r="B2633"/>
      <c r="G2633" s="57"/>
    </row>
    <row r="2634" spans="1:7">
      <c r="A2634" s="1"/>
      <c r="B2634"/>
      <c r="G2634" s="57"/>
    </row>
    <row r="2635" spans="1:7">
      <c r="A2635" s="1"/>
      <c r="B2635"/>
      <c r="G2635" s="57"/>
    </row>
    <row r="2636" spans="1:7">
      <c r="A2636" s="1"/>
      <c r="B2636"/>
      <c r="G2636" s="57"/>
    </row>
    <row r="2637" spans="1:7">
      <c r="A2637" s="1"/>
      <c r="B2637"/>
      <c r="G2637" s="57"/>
    </row>
    <row r="2638" spans="1:7">
      <c r="A2638" s="1"/>
      <c r="B2638"/>
      <c r="G2638" s="57"/>
    </row>
    <row r="2639" spans="1:7">
      <c r="A2639" s="1"/>
      <c r="B2639"/>
      <c r="G2639" s="57"/>
    </row>
    <row r="2640" spans="1:7">
      <c r="A2640" s="1"/>
      <c r="B2640"/>
      <c r="G2640" s="57"/>
    </row>
    <row r="2641" spans="1:7">
      <c r="A2641" s="1"/>
      <c r="B2641"/>
      <c r="G2641" s="57"/>
    </row>
    <row r="2642" spans="1:7">
      <c r="A2642" s="1"/>
      <c r="B2642"/>
      <c r="G2642" s="57"/>
    </row>
    <row r="2643" spans="1:7">
      <c r="A2643" s="1"/>
      <c r="B2643"/>
      <c r="G2643" s="57"/>
    </row>
    <row r="2644" spans="1:7">
      <c r="A2644" s="1"/>
      <c r="B2644"/>
      <c r="G2644" s="57"/>
    </row>
    <row r="2645" spans="1:7">
      <c r="A2645" s="1"/>
      <c r="B2645"/>
      <c r="G2645" s="57"/>
    </row>
    <row r="2646" spans="1:7">
      <c r="A2646" s="1"/>
      <c r="B2646"/>
      <c r="G2646" s="57"/>
    </row>
    <row r="2647" spans="1:7">
      <c r="A2647" s="1"/>
      <c r="B2647"/>
      <c r="G2647" s="57"/>
    </row>
    <row r="2648" spans="1:7">
      <c r="A2648" s="1"/>
      <c r="B2648"/>
      <c r="G2648" s="57"/>
    </row>
    <row r="2649" spans="1:7">
      <c r="A2649" s="1"/>
      <c r="B2649"/>
      <c r="G2649" s="57"/>
    </row>
    <row r="2650" spans="1:7">
      <c r="A2650" s="1"/>
      <c r="B2650"/>
      <c r="G2650" s="57"/>
    </row>
    <row r="2651" spans="1:7">
      <c r="A2651" s="1"/>
      <c r="B2651"/>
      <c r="G2651" s="57"/>
    </row>
    <row r="2652" spans="1:7">
      <c r="A2652" s="1"/>
      <c r="B2652"/>
      <c r="G2652" s="57"/>
    </row>
    <row r="2653" spans="1:7">
      <c r="A2653" s="1"/>
      <c r="B2653"/>
      <c r="G2653" s="57"/>
    </row>
    <row r="2654" spans="1:7">
      <c r="A2654" s="1"/>
      <c r="B2654"/>
      <c r="G2654" s="57"/>
    </row>
    <row r="2655" spans="1:7">
      <c r="A2655" s="1"/>
      <c r="B2655"/>
      <c r="G2655" s="57"/>
    </row>
    <row r="2656" spans="1:7">
      <c r="A2656" s="1"/>
      <c r="B2656"/>
      <c r="G2656" s="57"/>
    </row>
    <row r="2657" spans="1:7">
      <c r="A2657" s="1"/>
      <c r="B2657"/>
      <c r="G2657" s="57"/>
    </row>
    <row r="2658" spans="1:7">
      <c r="A2658" s="1"/>
      <c r="B2658"/>
      <c r="G2658" s="57"/>
    </row>
    <row r="2659" spans="1:7">
      <c r="A2659" s="1"/>
      <c r="B2659"/>
      <c r="G2659" s="57"/>
    </row>
    <row r="2660" spans="1:7">
      <c r="A2660" s="1"/>
      <c r="B2660"/>
      <c r="G2660" s="57"/>
    </row>
    <row r="2661" spans="1:7">
      <c r="A2661" s="1"/>
      <c r="B2661"/>
      <c r="G2661" s="57"/>
    </row>
    <row r="2662" spans="1:7">
      <c r="A2662" s="1"/>
      <c r="B2662"/>
      <c r="G2662" s="57"/>
    </row>
    <row r="2663" spans="1:7">
      <c r="A2663" s="1"/>
      <c r="B2663"/>
      <c r="G2663" s="57"/>
    </row>
    <row r="2664" spans="1:7">
      <c r="A2664" s="1"/>
      <c r="B2664"/>
      <c r="G2664" s="57"/>
    </row>
    <row r="2665" spans="1:7">
      <c r="A2665" s="1"/>
      <c r="B2665"/>
      <c r="G2665" s="57"/>
    </row>
    <row r="2666" spans="1:7">
      <c r="A2666" s="1"/>
      <c r="B2666"/>
      <c r="G2666" s="57"/>
    </row>
    <row r="2667" spans="1:7">
      <c r="A2667" s="1"/>
      <c r="B2667"/>
      <c r="G2667" s="57"/>
    </row>
    <row r="2668" spans="1:7">
      <c r="A2668" s="1"/>
      <c r="B2668"/>
      <c r="G2668" s="57"/>
    </row>
    <row r="2669" spans="1:7">
      <c r="A2669" s="1"/>
      <c r="B2669"/>
      <c r="G2669" s="57"/>
    </row>
    <row r="2670" spans="1:7">
      <c r="A2670" s="1"/>
      <c r="B2670"/>
      <c r="G2670" s="57"/>
    </row>
    <row r="2671" spans="1:7">
      <c r="A2671" s="1"/>
      <c r="B2671"/>
      <c r="G2671" s="57"/>
    </row>
    <row r="2672" spans="1:7">
      <c r="A2672" s="1"/>
      <c r="B2672"/>
      <c r="G2672" s="57"/>
    </row>
    <row r="2673" spans="1:7">
      <c r="A2673" s="1"/>
      <c r="B2673"/>
      <c r="G2673" s="57"/>
    </row>
    <row r="2674" spans="1:7">
      <c r="A2674" s="1"/>
      <c r="B2674"/>
      <c r="G2674" s="57"/>
    </row>
    <row r="2675" spans="1:7">
      <c r="A2675" s="1"/>
      <c r="B2675"/>
      <c r="G2675" s="57"/>
    </row>
    <row r="2676" spans="1:7">
      <c r="A2676" s="1"/>
      <c r="B2676"/>
      <c r="G2676" s="57"/>
    </row>
    <row r="2677" spans="1:7">
      <c r="A2677" s="1"/>
      <c r="B2677"/>
      <c r="G2677" s="57"/>
    </row>
    <row r="2678" spans="1:7">
      <c r="A2678" s="1"/>
      <c r="B2678"/>
      <c r="G2678" s="57"/>
    </row>
    <row r="2679" spans="1:7">
      <c r="A2679" s="1"/>
      <c r="B2679"/>
      <c r="G2679" s="57"/>
    </row>
    <row r="2680" spans="1:7">
      <c r="A2680" s="1"/>
      <c r="B2680"/>
      <c r="G2680" s="57"/>
    </row>
    <row r="2681" spans="1:7">
      <c r="A2681" s="1"/>
      <c r="B2681"/>
      <c r="G2681" s="57"/>
    </row>
    <row r="2682" spans="1:7">
      <c r="A2682" s="1"/>
      <c r="B2682"/>
      <c r="G2682" s="57"/>
    </row>
    <row r="2683" spans="1:7">
      <c r="A2683" s="1"/>
      <c r="B2683"/>
      <c r="G2683" s="57"/>
    </row>
    <row r="2684" spans="1:7">
      <c r="A2684" s="1"/>
      <c r="B2684"/>
      <c r="G2684" s="57"/>
    </row>
    <row r="2685" spans="1:7">
      <c r="A2685" s="1"/>
      <c r="B2685"/>
      <c r="G2685" s="57"/>
    </row>
    <row r="2686" spans="1:7">
      <c r="A2686" s="1"/>
      <c r="B2686"/>
      <c r="G2686" s="57"/>
    </row>
    <row r="2687" spans="1:7">
      <c r="A2687" s="1"/>
      <c r="B2687"/>
      <c r="G2687" s="57"/>
    </row>
    <row r="2688" spans="1:7">
      <c r="A2688" s="1"/>
      <c r="B2688"/>
      <c r="G2688" s="57"/>
    </row>
    <row r="2689" spans="1:7">
      <c r="A2689" s="1"/>
      <c r="B2689"/>
      <c r="G2689" s="57"/>
    </row>
    <row r="2690" spans="1:7">
      <c r="A2690" s="1"/>
      <c r="B2690"/>
      <c r="G2690" s="57"/>
    </row>
    <row r="2691" spans="1:7">
      <c r="A2691" s="1"/>
      <c r="B2691"/>
      <c r="G2691" s="57"/>
    </row>
    <row r="2692" spans="1:7">
      <c r="A2692" s="1"/>
      <c r="B2692"/>
      <c r="G2692" s="57"/>
    </row>
    <row r="2693" spans="1:7">
      <c r="A2693" s="1"/>
      <c r="B2693"/>
      <c r="G2693" s="57"/>
    </row>
    <row r="2694" spans="1:7">
      <c r="A2694" s="1"/>
      <c r="B2694"/>
      <c r="G2694" s="57"/>
    </row>
    <row r="2695" spans="1:7">
      <c r="A2695" s="1"/>
      <c r="B2695"/>
      <c r="G2695" s="57"/>
    </row>
    <row r="2696" spans="1:7">
      <c r="A2696" s="1"/>
      <c r="B2696"/>
      <c r="G2696" s="57"/>
    </row>
    <row r="2697" spans="1:7">
      <c r="A2697" s="1"/>
      <c r="B2697"/>
      <c r="G2697" s="57"/>
    </row>
    <row r="2698" spans="1:7">
      <c r="A2698" s="1"/>
      <c r="B2698"/>
      <c r="G2698" s="57"/>
    </row>
    <row r="2699" spans="1:7">
      <c r="A2699" s="1"/>
      <c r="B2699"/>
      <c r="G2699" s="57"/>
    </row>
    <row r="2700" spans="1:7">
      <c r="A2700" s="1"/>
      <c r="B2700"/>
      <c r="G2700" s="57"/>
    </row>
    <row r="2701" spans="1:7">
      <c r="A2701" s="1"/>
      <c r="B2701"/>
      <c r="G2701" s="57"/>
    </row>
    <row r="2702" spans="1:7">
      <c r="A2702" s="1"/>
      <c r="B2702"/>
      <c r="G2702" s="57"/>
    </row>
    <row r="2703" spans="1:7">
      <c r="A2703" s="1"/>
      <c r="B2703"/>
      <c r="G2703" s="57"/>
    </row>
    <row r="2704" spans="1:7">
      <c r="A2704" s="1"/>
      <c r="B2704"/>
      <c r="G2704" s="57"/>
    </row>
    <row r="2705" spans="1:7">
      <c r="A2705" s="1"/>
      <c r="B2705"/>
      <c r="G2705" s="57"/>
    </row>
    <row r="2706" spans="1:7">
      <c r="A2706" s="1"/>
      <c r="B2706"/>
      <c r="G2706" s="57"/>
    </row>
    <row r="2707" spans="1:7">
      <c r="A2707" s="1"/>
      <c r="B2707"/>
      <c r="G2707" s="57"/>
    </row>
    <row r="2708" spans="1:7">
      <c r="A2708" s="1"/>
      <c r="B2708"/>
      <c r="G2708" s="57"/>
    </row>
    <row r="2709" spans="1:7">
      <c r="A2709" s="1"/>
      <c r="B2709"/>
      <c r="G2709" s="57"/>
    </row>
    <row r="2710" spans="1:7">
      <c r="A2710" s="1"/>
      <c r="B2710"/>
      <c r="G2710" s="57"/>
    </row>
    <row r="2711" spans="1:7">
      <c r="A2711" s="1"/>
      <c r="B2711"/>
      <c r="G2711" s="57"/>
    </row>
    <row r="2712" spans="1:7">
      <c r="A2712" s="1"/>
      <c r="B2712"/>
      <c r="G2712" s="57"/>
    </row>
    <row r="2713" spans="1:7">
      <c r="A2713" s="1"/>
      <c r="B2713"/>
      <c r="G2713" s="57"/>
    </row>
    <row r="2714" spans="1:7">
      <c r="A2714" s="1"/>
      <c r="B2714"/>
      <c r="G2714" s="57"/>
    </row>
    <row r="2715" spans="1:7">
      <c r="A2715" s="1"/>
      <c r="B2715"/>
      <c r="G2715" s="57"/>
    </row>
    <row r="2716" spans="1:7">
      <c r="A2716" s="1"/>
      <c r="B2716"/>
      <c r="G2716" s="57"/>
    </row>
    <row r="2717" spans="1:7">
      <c r="A2717" s="1"/>
      <c r="B2717"/>
      <c r="G2717" s="57"/>
    </row>
    <row r="2718" spans="1:7">
      <c r="A2718" s="1"/>
      <c r="B2718"/>
      <c r="G2718" s="57"/>
    </row>
    <row r="2719" spans="1:7">
      <c r="A2719" s="1"/>
      <c r="B2719"/>
      <c r="G2719" s="57"/>
    </row>
    <row r="2720" spans="1:7">
      <c r="A2720" s="1"/>
      <c r="B2720"/>
      <c r="G2720" s="57"/>
    </row>
    <row r="2721" spans="1:7">
      <c r="A2721" s="1"/>
      <c r="B2721"/>
      <c r="G2721" s="57"/>
    </row>
    <row r="2722" spans="1:7">
      <c r="A2722" s="1"/>
      <c r="B2722"/>
      <c r="G2722" s="57"/>
    </row>
    <row r="2723" spans="1:7">
      <c r="A2723" s="1"/>
      <c r="B2723"/>
      <c r="G2723" s="57"/>
    </row>
    <row r="2724" spans="1:7">
      <c r="A2724" s="1"/>
      <c r="B2724"/>
      <c r="G2724" s="57"/>
    </row>
    <row r="2725" spans="1:7">
      <c r="A2725" s="1"/>
      <c r="B2725"/>
      <c r="G2725" s="57"/>
    </row>
    <row r="2726" spans="1:7">
      <c r="A2726" s="1"/>
      <c r="B2726"/>
      <c r="G2726" s="57"/>
    </row>
    <row r="2727" spans="1:7">
      <c r="A2727" s="1"/>
      <c r="B2727"/>
      <c r="G2727" s="57"/>
    </row>
    <row r="2728" spans="1:7">
      <c r="A2728" s="1"/>
      <c r="B2728"/>
      <c r="G2728" s="57"/>
    </row>
    <row r="2729" spans="1:7">
      <c r="A2729" s="1"/>
      <c r="B2729"/>
      <c r="G2729" s="57"/>
    </row>
    <row r="2730" spans="1:7">
      <c r="A2730" s="1"/>
      <c r="B2730"/>
      <c r="G2730" s="57"/>
    </row>
    <row r="2731" spans="1:7">
      <c r="A2731" s="1"/>
      <c r="B2731"/>
      <c r="G2731" s="57"/>
    </row>
    <row r="2732" spans="1:7">
      <c r="A2732" s="1"/>
      <c r="B2732"/>
      <c r="G2732" s="57"/>
    </row>
    <row r="2733" spans="1:7">
      <c r="A2733" s="1"/>
      <c r="B2733"/>
      <c r="G2733" s="57"/>
    </row>
    <row r="2734" spans="1:7">
      <c r="A2734" s="1"/>
      <c r="B2734"/>
      <c r="G2734" s="57"/>
    </row>
    <row r="2735" spans="1:7">
      <c r="A2735" s="1"/>
      <c r="B2735"/>
      <c r="G2735" s="57"/>
    </row>
    <row r="2736" spans="1:7">
      <c r="A2736" s="1"/>
      <c r="B2736"/>
      <c r="G2736" s="57"/>
    </row>
    <row r="2737" spans="1:7">
      <c r="A2737" s="1"/>
      <c r="B2737"/>
      <c r="G2737" s="57"/>
    </row>
    <row r="2738" spans="1:7">
      <c r="A2738" s="1"/>
      <c r="B2738"/>
      <c r="G2738" s="57"/>
    </row>
    <row r="2739" spans="1:7">
      <c r="A2739" s="1"/>
      <c r="B2739"/>
      <c r="G2739" s="57"/>
    </row>
    <row r="2740" spans="1:7">
      <c r="A2740" s="1"/>
      <c r="B2740"/>
      <c r="G2740" s="57"/>
    </row>
    <row r="2741" spans="1:7">
      <c r="A2741" s="1"/>
      <c r="B2741"/>
      <c r="G2741" s="57"/>
    </row>
    <row r="2742" spans="1:7">
      <c r="A2742" s="1"/>
      <c r="B2742"/>
      <c r="G2742" s="57"/>
    </row>
    <row r="2743" spans="1:7">
      <c r="A2743" s="1"/>
      <c r="B2743"/>
      <c r="G2743" s="57"/>
    </row>
    <row r="2744" spans="1:7">
      <c r="A2744" s="1"/>
      <c r="B2744"/>
      <c r="G2744" s="57"/>
    </row>
    <row r="2745" spans="1:7">
      <c r="A2745" s="1"/>
      <c r="B2745"/>
      <c r="G2745" s="57"/>
    </row>
    <row r="2746" spans="1:7">
      <c r="A2746" s="1"/>
      <c r="B2746"/>
      <c r="G2746" s="57"/>
    </row>
    <row r="2747" spans="1:7">
      <c r="A2747" s="1"/>
      <c r="B2747"/>
      <c r="G2747" s="57"/>
    </row>
    <row r="2748" spans="1:7">
      <c r="A2748" s="1"/>
      <c r="B2748"/>
      <c r="G2748" s="57"/>
    </row>
    <row r="2749" spans="1:7">
      <c r="A2749" s="1"/>
      <c r="B2749"/>
      <c r="G2749" s="57"/>
    </row>
    <row r="2750" spans="1:7">
      <c r="A2750" s="1"/>
      <c r="B2750"/>
      <c r="G2750" s="57"/>
    </row>
    <row r="2751" spans="1:7">
      <c r="A2751" s="1"/>
      <c r="B2751"/>
      <c r="G2751" s="57"/>
    </row>
    <row r="2752" spans="1:7">
      <c r="A2752" s="1"/>
      <c r="B2752"/>
      <c r="G2752" s="57"/>
    </row>
    <row r="2753" spans="1:7">
      <c r="A2753" s="1"/>
      <c r="B2753"/>
      <c r="G2753" s="57"/>
    </row>
    <row r="2754" spans="1:7">
      <c r="A2754" s="1"/>
      <c r="B2754"/>
      <c r="G2754" s="57"/>
    </row>
    <row r="2755" spans="1:7">
      <c r="A2755" s="1"/>
      <c r="B2755"/>
      <c r="G2755" s="57"/>
    </row>
    <row r="2756" spans="1:7">
      <c r="A2756" s="1"/>
      <c r="B2756"/>
      <c r="G2756" s="57"/>
    </row>
    <row r="2757" spans="1:7">
      <c r="A2757" s="1"/>
      <c r="B2757"/>
      <c r="G2757" s="57"/>
    </row>
    <row r="2758" spans="1:7">
      <c r="A2758" s="1"/>
      <c r="B2758"/>
      <c r="G2758" s="57"/>
    </row>
    <row r="2759" spans="1:7">
      <c r="A2759" s="1"/>
      <c r="B2759"/>
      <c r="G2759" s="57"/>
    </row>
    <row r="2760" spans="1:7">
      <c r="A2760" s="1"/>
      <c r="B2760"/>
      <c r="G2760" s="57"/>
    </row>
    <row r="2761" spans="1:7">
      <c r="A2761" s="1"/>
      <c r="B2761"/>
      <c r="G2761" s="57"/>
    </row>
    <row r="2762" spans="1:7">
      <c r="A2762" s="1"/>
      <c r="B2762"/>
      <c r="G2762" s="57"/>
    </row>
    <row r="2763" spans="1:7">
      <c r="A2763" s="1"/>
      <c r="B2763"/>
      <c r="G2763" s="57"/>
    </row>
    <row r="2764" spans="1:7">
      <c r="A2764" s="1"/>
      <c r="B2764"/>
      <c r="G2764" s="57"/>
    </row>
    <row r="2765" spans="1:7">
      <c r="A2765" s="1"/>
      <c r="B2765"/>
      <c r="G2765" s="57"/>
    </row>
    <row r="2766" spans="1:7">
      <c r="A2766" s="1"/>
      <c r="B2766"/>
      <c r="G2766" s="57"/>
    </row>
    <row r="2767" spans="1:7">
      <c r="A2767" s="1"/>
      <c r="B2767"/>
      <c r="G2767" s="57"/>
    </row>
    <row r="2768" spans="1:7">
      <c r="A2768" s="1"/>
      <c r="B2768"/>
      <c r="G2768" s="57"/>
    </row>
    <row r="2769" spans="1:7">
      <c r="A2769" s="1"/>
      <c r="B2769"/>
      <c r="G2769" s="57"/>
    </row>
    <row r="2770" spans="1:7">
      <c r="A2770" s="1"/>
      <c r="B2770"/>
      <c r="G2770" s="57"/>
    </row>
    <row r="2771" spans="1:7">
      <c r="A2771" s="1"/>
      <c r="B2771"/>
      <c r="G2771" s="57"/>
    </row>
    <row r="2772" spans="1:7">
      <c r="A2772" s="1"/>
      <c r="B2772"/>
      <c r="G2772" s="57"/>
    </row>
    <row r="2773" spans="1:7">
      <c r="A2773" s="1"/>
      <c r="B2773"/>
      <c r="G2773" s="57"/>
    </row>
    <row r="2774" spans="1:7">
      <c r="A2774" s="1"/>
      <c r="B2774"/>
      <c r="G2774" s="57"/>
    </row>
    <row r="2775" spans="1:7">
      <c r="A2775" s="1"/>
      <c r="B2775"/>
      <c r="G2775" s="57"/>
    </row>
    <row r="2776" spans="1:7">
      <c r="A2776" s="1"/>
      <c r="B2776"/>
      <c r="G2776" s="57"/>
    </row>
    <row r="2777" spans="1:7">
      <c r="A2777" s="1"/>
      <c r="B2777"/>
      <c r="G2777" s="57"/>
    </row>
    <row r="2778" spans="1:7">
      <c r="A2778" s="1"/>
      <c r="B2778"/>
      <c r="G2778" s="57"/>
    </row>
    <row r="2779" spans="1:7">
      <c r="A2779" s="1"/>
      <c r="B2779"/>
      <c r="G2779" s="57"/>
    </row>
    <row r="2780" spans="1:7">
      <c r="A2780" s="1"/>
      <c r="B2780"/>
      <c r="G2780" s="57"/>
    </row>
    <row r="2781" spans="1:7">
      <c r="A2781" s="1"/>
      <c r="B2781"/>
      <c r="G2781" s="57"/>
    </row>
    <row r="2782" spans="1:7">
      <c r="A2782" s="1"/>
      <c r="B2782"/>
      <c r="G2782" s="57"/>
    </row>
    <row r="2783" spans="1:7">
      <c r="A2783" s="1"/>
      <c r="B2783"/>
      <c r="G2783" s="57"/>
    </row>
    <row r="2784" spans="1:7">
      <c r="A2784" s="1"/>
      <c r="B2784"/>
      <c r="G2784" s="57"/>
    </row>
    <row r="2785" spans="1:7">
      <c r="A2785" s="1"/>
      <c r="B2785"/>
      <c r="G2785" s="57"/>
    </row>
    <row r="2786" spans="1:7">
      <c r="A2786" s="1"/>
      <c r="B2786"/>
      <c r="G2786" s="57"/>
    </row>
    <row r="2787" spans="1:7">
      <c r="A2787" s="1"/>
      <c r="B2787"/>
      <c r="G2787" s="57"/>
    </row>
    <row r="2788" spans="1:7">
      <c r="A2788" s="1"/>
      <c r="B2788"/>
      <c r="G2788" s="57"/>
    </row>
    <row r="2789" spans="1:7">
      <c r="A2789" s="1"/>
      <c r="B2789"/>
      <c r="G2789" s="57"/>
    </row>
    <row r="2790" spans="1:7">
      <c r="A2790" s="1"/>
      <c r="B2790"/>
      <c r="G2790" s="57"/>
    </row>
    <row r="2791" spans="1:7">
      <c r="A2791" s="1"/>
      <c r="B2791"/>
      <c r="G2791" s="57"/>
    </row>
    <row r="2792" spans="1:7">
      <c r="A2792" s="1"/>
      <c r="B2792"/>
      <c r="G2792" s="57"/>
    </row>
    <row r="2793" spans="1:7">
      <c r="A2793" s="1"/>
      <c r="B2793"/>
      <c r="G2793" s="57"/>
    </row>
    <row r="2794" spans="1:7">
      <c r="A2794" s="1"/>
      <c r="B2794"/>
      <c r="G2794" s="57"/>
    </row>
    <row r="2795" spans="1:7">
      <c r="A2795" s="1"/>
      <c r="B2795"/>
      <c r="G2795" s="57"/>
    </row>
    <row r="2796" spans="1:7">
      <c r="A2796" s="1"/>
      <c r="B2796"/>
      <c r="G2796" s="57"/>
    </row>
    <row r="2797" spans="1:7">
      <c r="A2797" s="1"/>
      <c r="B2797"/>
      <c r="G2797" s="57"/>
    </row>
    <row r="2798" spans="1:7">
      <c r="A2798" s="1"/>
      <c r="B2798"/>
      <c r="G2798" s="57"/>
    </row>
    <row r="2799" spans="1:7">
      <c r="A2799" s="1"/>
      <c r="B2799"/>
      <c r="G2799" s="57"/>
    </row>
    <row r="2800" spans="1:7">
      <c r="A2800" s="1"/>
      <c r="B2800"/>
      <c r="G2800" s="57"/>
    </row>
    <row r="2801" spans="1:7">
      <c r="A2801" s="1"/>
      <c r="B2801"/>
      <c r="G2801" s="57"/>
    </row>
    <row r="2802" spans="1:7">
      <c r="A2802" s="1"/>
      <c r="B2802"/>
      <c r="G2802" s="57"/>
    </row>
    <row r="2803" spans="1:7">
      <c r="A2803" s="1"/>
      <c r="B2803"/>
      <c r="G2803" s="57"/>
    </row>
    <row r="2804" spans="1:7">
      <c r="A2804" s="1"/>
      <c r="B2804"/>
      <c r="G2804" s="57"/>
    </row>
    <row r="2805" spans="1:7">
      <c r="A2805" s="1"/>
      <c r="B2805"/>
      <c r="G2805" s="57"/>
    </row>
    <row r="2806" spans="1:7">
      <c r="A2806" s="1"/>
      <c r="B2806"/>
      <c r="G2806" s="57"/>
    </row>
    <row r="2807" spans="1:7">
      <c r="A2807" s="1"/>
      <c r="B2807"/>
      <c r="G2807" s="57"/>
    </row>
    <row r="2808" spans="1:7">
      <c r="A2808" s="1"/>
      <c r="B2808"/>
      <c r="G2808" s="57"/>
    </row>
    <row r="2809" spans="1:7">
      <c r="A2809" s="1"/>
      <c r="B2809"/>
      <c r="G2809" s="57"/>
    </row>
    <row r="2810" spans="1:7">
      <c r="A2810" s="1"/>
      <c r="B2810"/>
      <c r="G2810" s="57"/>
    </row>
    <row r="2811" spans="1:7">
      <c r="A2811" s="1"/>
      <c r="B2811"/>
      <c r="G2811" s="57"/>
    </row>
    <row r="2812" spans="1:7">
      <c r="A2812" s="1"/>
      <c r="B2812"/>
      <c r="G2812" s="57"/>
    </row>
    <row r="2813" spans="1:7">
      <c r="A2813" s="1"/>
      <c r="B2813"/>
      <c r="G2813" s="57"/>
    </row>
    <row r="2814" spans="1:7">
      <c r="A2814" s="1"/>
      <c r="B2814"/>
      <c r="G2814" s="57"/>
    </row>
    <row r="2815" spans="1:7">
      <c r="A2815" s="1"/>
      <c r="B2815"/>
      <c r="G2815" s="57"/>
    </row>
    <row r="2816" spans="1:7">
      <c r="A2816" s="1"/>
      <c r="B2816"/>
      <c r="G2816" s="57"/>
    </row>
    <row r="2817" spans="1:7">
      <c r="A2817" s="1"/>
      <c r="B2817"/>
      <c r="G2817" s="57"/>
    </row>
    <row r="2818" spans="1:7">
      <c r="A2818" s="1"/>
      <c r="B2818"/>
      <c r="G2818" s="57"/>
    </row>
    <row r="2819" spans="1:7">
      <c r="A2819" s="1"/>
      <c r="B2819"/>
      <c r="G2819" s="57"/>
    </row>
    <row r="2820" spans="1:7">
      <c r="A2820" s="1"/>
      <c r="B2820"/>
      <c r="G2820" s="57"/>
    </row>
    <row r="2821" spans="1:7">
      <c r="A2821" s="1"/>
      <c r="B2821"/>
      <c r="G2821" s="57"/>
    </row>
    <row r="2822" spans="1:7">
      <c r="A2822" s="1"/>
      <c r="B2822"/>
      <c r="G2822" s="57"/>
    </row>
    <row r="2823" spans="1:7">
      <c r="A2823" s="1"/>
      <c r="B2823"/>
      <c r="G2823" s="57"/>
    </row>
    <row r="2824" spans="1:7">
      <c r="A2824" s="1"/>
      <c r="B2824"/>
      <c r="G2824" s="57"/>
    </row>
    <row r="2825" spans="1:7">
      <c r="A2825" s="1"/>
      <c r="B2825"/>
      <c r="G2825" s="57"/>
    </row>
    <row r="2826" spans="1:7">
      <c r="A2826" s="1"/>
      <c r="B2826"/>
      <c r="G2826" s="57"/>
    </row>
    <row r="2827" spans="1:7">
      <c r="A2827" s="1"/>
      <c r="B2827"/>
      <c r="G2827" s="57"/>
    </row>
    <row r="2828" spans="1:7">
      <c r="A2828" s="1"/>
      <c r="B2828"/>
      <c r="G2828" s="57"/>
    </row>
    <row r="2829" spans="1:7">
      <c r="A2829" s="1"/>
      <c r="B2829"/>
      <c r="G2829" s="57"/>
    </row>
    <row r="2830" spans="1:7">
      <c r="A2830" s="1"/>
      <c r="B2830"/>
      <c r="G2830" s="57"/>
    </row>
    <row r="2831" spans="1:7">
      <c r="A2831" s="1"/>
      <c r="B2831"/>
      <c r="G2831" s="57"/>
    </row>
    <row r="2832" spans="1:7">
      <c r="A2832" s="1"/>
      <c r="B2832"/>
      <c r="G2832" s="57"/>
    </row>
    <row r="2833" spans="1:7">
      <c r="A2833" s="1"/>
      <c r="B2833"/>
      <c r="G2833" s="57"/>
    </row>
    <row r="2834" spans="1:7">
      <c r="A2834" s="1"/>
      <c r="B2834"/>
      <c r="G2834" s="57"/>
    </row>
    <row r="2835" spans="1:7">
      <c r="A2835" s="1"/>
      <c r="B2835"/>
      <c r="G2835" s="57"/>
    </row>
    <row r="2836" spans="1:7">
      <c r="A2836" s="1"/>
      <c r="B2836"/>
      <c r="G2836" s="57"/>
    </row>
    <row r="2837" spans="1:7">
      <c r="A2837" s="1"/>
      <c r="B2837"/>
      <c r="G2837" s="57"/>
    </row>
    <row r="2838" spans="1:7">
      <c r="A2838" s="1"/>
      <c r="B2838"/>
      <c r="G2838" s="57"/>
    </row>
    <row r="2839" spans="1:7">
      <c r="A2839" s="1"/>
      <c r="B2839"/>
      <c r="G2839" s="57"/>
    </row>
    <row r="2840" spans="1:7">
      <c r="A2840" s="1"/>
      <c r="B2840"/>
      <c r="G2840" s="57"/>
    </row>
    <row r="2841" spans="1:7">
      <c r="A2841" s="1"/>
      <c r="B2841"/>
      <c r="G2841" s="57"/>
    </row>
    <row r="2842" spans="1:7">
      <c r="A2842" s="1"/>
      <c r="B2842"/>
      <c r="G2842" s="57"/>
    </row>
    <row r="2843" spans="1:7">
      <c r="A2843" s="1"/>
      <c r="B2843"/>
      <c r="G2843" s="57"/>
    </row>
    <row r="2844" spans="1:7">
      <c r="A2844" s="1"/>
      <c r="B2844"/>
      <c r="G2844" s="57"/>
    </row>
    <row r="2845" spans="1:7">
      <c r="A2845" s="1"/>
      <c r="B2845"/>
      <c r="G2845" s="57"/>
    </row>
    <row r="2846" spans="1:7">
      <c r="A2846" s="1"/>
      <c r="B2846"/>
      <c r="G2846" s="57"/>
    </row>
    <row r="2847" spans="1:7">
      <c r="A2847" s="1"/>
      <c r="B2847"/>
      <c r="G2847" s="57"/>
    </row>
    <row r="2848" spans="1:7">
      <c r="A2848" s="1"/>
      <c r="B2848"/>
      <c r="G2848" s="57"/>
    </row>
    <row r="2849" spans="1:7">
      <c r="A2849" s="1"/>
      <c r="B2849"/>
      <c r="G2849" s="57"/>
    </row>
    <row r="2850" spans="1:7">
      <c r="A2850" s="1"/>
      <c r="B2850"/>
      <c r="G2850" s="57"/>
    </row>
    <row r="2851" spans="1:7">
      <c r="A2851" s="1"/>
      <c r="B2851"/>
      <c r="G2851" s="57"/>
    </row>
    <row r="2852" spans="1:7">
      <c r="A2852" s="1"/>
      <c r="B2852"/>
      <c r="G2852" s="57"/>
    </row>
    <row r="2853" spans="1:7">
      <c r="A2853" s="1"/>
      <c r="B2853"/>
      <c r="G2853" s="57"/>
    </row>
    <row r="2854" spans="1:7">
      <c r="A2854" s="1"/>
      <c r="B2854"/>
      <c r="G2854" s="57"/>
    </row>
    <row r="2855" spans="1:7">
      <c r="A2855" s="1"/>
      <c r="B2855"/>
      <c r="G2855" s="57"/>
    </row>
    <row r="2856" spans="1:7">
      <c r="A2856" s="1"/>
      <c r="B2856"/>
      <c r="G2856" s="57"/>
    </row>
    <row r="2857" spans="1:7">
      <c r="A2857" s="1"/>
      <c r="B2857"/>
      <c r="G2857" s="57"/>
    </row>
    <row r="2858" spans="1:7">
      <c r="A2858" s="1"/>
      <c r="B2858"/>
      <c r="G2858" s="57"/>
    </row>
    <row r="2859" spans="1:7">
      <c r="A2859" s="1"/>
      <c r="B2859"/>
      <c r="G2859" s="57"/>
    </row>
    <row r="2860" spans="1:7">
      <c r="A2860" s="1"/>
      <c r="B2860"/>
      <c r="G2860" s="57"/>
    </row>
    <row r="2861" spans="1:7">
      <c r="A2861" s="1"/>
      <c r="B2861"/>
      <c r="G2861" s="57"/>
    </row>
    <row r="2862" spans="1:7">
      <c r="A2862" s="1"/>
      <c r="B2862"/>
      <c r="G2862" s="57"/>
    </row>
    <row r="2863" spans="1:7">
      <c r="A2863" s="1"/>
      <c r="B2863"/>
      <c r="G2863" s="57"/>
    </row>
    <row r="2864" spans="1:7">
      <c r="A2864" s="1"/>
      <c r="B2864"/>
      <c r="G2864" s="57"/>
    </row>
    <row r="2865" spans="1:7">
      <c r="A2865" s="1"/>
      <c r="B2865"/>
      <c r="G2865" s="57"/>
    </row>
    <row r="2866" spans="1:7">
      <c r="A2866" s="1"/>
      <c r="B2866"/>
      <c r="G2866" s="57"/>
    </row>
    <row r="2867" spans="1:7">
      <c r="A2867" s="1"/>
      <c r="B2867"/>
      <c r="G2867" s="57"/>
    </row>
    <row r="2868" spans="1:7">
      <c r="A2868" s="1"/>
      <c r="B2868"/>
      <c r="G2868" s="57"/>
    </row>
    <row r="2869" spans="1:7">
      <c r="A2869" s="1"/>
      <c r="B2869"/>
      <c r="G2869" s="57"/>
    </row>
    <row r="2870" spans="1:7">
      <c r="A2870" s="1"/>
      <c r="B2870"/>
      <c r="G2870" s="57"/>
    </row>
    <row r="2871" spans="1:7">
      <c r="A2871" s="1"/>
      <c r="B2871"/>
      <c r="G2871" s="57"/>
    </row>
    <row r="2872" spans="1:7">
      <c r="A2872" s="1"/>
      <c r="B2872"/>
      <c r="G2872" s="57"/>
    </row>
    <row r="2873" spans="1:7">
      <c r="A2873" s="1"/>
      <c r="B2873"/>
      <c r="G2873" s="57"/>
    </row>
    <row r="2874" spans="1:7">
      <c r="A2874" s="1"/>
      <c r="B2874"/>
      <c r="G2874" s="57"/>
    </row>
    <row r="2875" spans="1:7">
      <c r="A2875" s="1"/>
      <c r="B2875"/>
      <c r="G2875" s="57"/>
    </row>
    <row r="2876" spans="1:7">
      <c r="A2876" s="1"/>
      <c r="B2876"/>
      <c r="G2876" s="57"/>
    </row>
    <row r="2877" spans="1:7">
      <c r="A2877" s="1"/>
      <c r="B2877"/>
      <c r="G2877" s="57"/>
    </row>
    <row r="2878" spans="1:7">
      <c r="A2878" s="1"/>
      <c r="B2878"/>
      <c r="G2878" s="57"/>
    </row>
    <row r="2879" spans="1:7">
      <c r="A2879" s="1"/>
      <c r="B2879"/>
      <c r="G2879" s="57"/>
    </row>
    <row r="2880" spans="1:7">
      <c r="A2880" s="1"/>
      <c r="B2880"/>
      <c r="G2880" s="57"/>
    </row>
    <row r="2881" spans="1:7">
      <c r="A2881" s="1"/>
      <c r="B2881"/>
      <c r="G2881" s="57"/>
    </row>
    <row r="2882" spans="1:7">
      <c r="A2882" s="1"/>
      <c r="B2882"/>
      <c r="G2882" s="57"/>
    </row>
    <row r="2883" spans="1:7">
      <c r="A2883" s="1"/>
      <c r="B2883"/>
      <c r="G2883" s="57"/>
    </row>
    <row r="2884" spans="1:7">
      <c r="A2884" s="1"/>
      <c r="B2884"/>
      <c r="G2884" s="57"/>
    </row>
    <row r="2885" spans="1:7">
      <c r="A2885" s="1"/>
      <c r="B2885"/>
      <c r="G2885" s="57"/>
    </row>
    <row r="2886" spans="1:7">
      <c r="A2886" s="1"/>
      <c r="B2886"/>
      <c r="G2886" s="57"/>
    </row>
    <row r="2887" spans="1:7">
      <c r="A2887" s="1"/>
      <c r="B2887"/>
      <c r="G2887" s="57"/>
    </row>
    <row r="2888" spans="1:7">
      <c r="A2888" s="1"/>
      <c r="B2888"/>
      <c r="G2888" s="57"/>
    </row>
    <row r="2889" spans="1:7">
      <c r="A2889" s="1"/>
      <c r="B2889"/>
      <c r="G2889" s="57"/>
    </row>
    <row r="2890" spans="1:7">
      <c r="A2890" s="1"/>
      <c r="B2890"/>
      <c r="G2890" s="57"/>
    </row>
    <row r="2891" spans="1:7">
      <c r="A2891" s="1"/>
      <c r="B2891"/>
      <c r="G2891" s="57"/>
    </row>
    <row r="2892" spans="1:7">
      <c r="A2892" s="1"/>
      <c r="B2892"/>
      <c r="G2892" s="57"/>
    </row>
    <row r="2893" spans="1:7">
      <c r="A2893" s="1"/>
      <c r="B2893"/>
      <c r="G2893" s="57"/>
    </row>
    <row r="2894" spans="1:7">
      <c r="A2894" s="1"/>
      <c r="B2894"/>
      <c r="G2894" s="57"/>
    </row>
    <row r="2895" spans="1:7">
      <c r="A2895" s="1"/>
      <c r="B2895"/>
      <c r="G2895" s="57"/>
    </row>
    <row r="2896" spans="1:7">
      <c r="A2896" s="1"/>
      <c r="B2896"/>
      <c r="G2896" s="57"/>
    </row>
    <row r="2897" spans="1:7">
      <c r="A2897" s="1"/>
      <c r="B2897"/>
      <c r="G2897" s="57"/>
    </row>
    <row r="2898" spans="1:7">
      <c r="A2898" s="1"/>
      <c r="B2898"/>
      <c r="G2898" s="57"/>
    </row>
    <row r="2899" spans="1:7">
      <c r="A2899" s="1"/>
      <c r="B2899"/>
      <c r="G2899" s="57"/>
    </row>
    <row r="2900" spans="1:7">
      <c r="A2900" s="1"/>
      <c r="B2900"/>
      <c r="G2900" s="57"/>
    </row>
    <row r="2901" spans="1:7">
      <c r="A2901" s="1"/>
      <c r="B2901"/>
      <c r="G2901" s="57"/>
    </row>
    <row r="2902" spans="1:7">
      <c r="A2902" s="1"/>
      <c r="B2902"/>
      <c r="G2902" s="57"/>
    </row>
    <row r="2903" spans="1:7">
      <c r="A2903" s="1"/>
      <c r="B2903"/>
      <c r="G2903" s="57"/>
    </row>
    <row r="2904" spans="1:7">
      <c r="A2904" s="1"/>
      <c r="B2904"/>
      <c r="G2904" s="57"/>
    </row>
    <row r="2905" spans="1:7">
      <c r="A2905" s="1"/>
      <c r="B2905"/>
      <c r="G2905" s="57"/>
    </row>
    <row r="2906" spans="1:7">
      <c r="A2906" s="1"/>
      <c r="B2906"/>
      <c r="G2906" s="57"/>
    </row>
    <row r="2907" spans="1:7">
      <c r="A2907" s="1"/>
      <c r="B2907"/>
      <c r="G2907" s="57"/>
    </row>
    <row r="2908" spans="1:7">
      <c r="A2908" s="1"/>
      <c r="B2908"/>
      <c r="G2908" s="57"/>
    </row>
    <row r="2909" spans="1:7">
      <c r="A2909" s="1"/>
      <c r="B2909"/>
      <c r="G2909" s="57"/>
    </row>
    <row r="2910" spans="1:7">
      <c r="A2910" s="1"/>
      <c r="B2910"/>
      <c r="G2910" s="57"/>
    </row>
    <row r="2911" spans="1:7">
      <c r="A2911" s="1"/>
      <c r="B2911"/>
      <c r="G2911" s="57"/>
    </row>
    <row r="2912" spans="1:7">
      <c r="A2912" s="1"/>
      <c r="B2912"/>
      <c r="G2912" s="57"/>
    </row>
    <row r="2913" spans="1:7">
      <c r="A2913" s="1"/>
      <c r="B2913"/>
      <c r="G2913" s="57"/>
    </row>
    <row r="2914" spans="1:7">
      <c r="A2914" s="1"/>
      <c r="B2914"/>
      <c r="G2914" s="57"/>
    </row>
    <row r="2915" spans="1:7">
      <c r="A2915" s="1"/>
      <c r="B2915"/>
      <c r="G2915" s="57"/>
    </row>
    <row r="2916" spans="1:7">
      <c r="A2916" s="1"/>
      <c r="B2916"/>
      <c r="G2916" s="57"/>
    </row>
    <row r="2917" spans="1:7">
      <c r="A2917" s="1"/>
      <c r="B2917"/>
      <c r="G2917" s="57"/>
    </row>
    <row r="2918" spans="1:7">
      <c r="A2918" s="1"/>
      <c r="B2918"/>
      <c r="G2918" s="57"/>
    </row>
    <row r="2919" spans="1:7">
      <c r="A2919" s="1"/>
      <c r="B2919"/>
      <c r="G2919" s="57"/>
    </row>
    <row r="2920" spans="1:7">
      <c r="A2920" s="1"/>
      <c r="B2920"/>
      <c r="G2920" s="57"/>
    </row>
    <row r="2921" spans="1:7">
      <c r="A2921" s="1"/>
      <c r="B2921"/>
      <c r="G2921" s="57"/>
    </row>
    <row r="2922" spans="1:7">
      <c r="A2922" s="1"/>
      <c r="B2922"/>
      <c r="G2922" s="57"/>
    </row>
    <row r="2923" spans="1:7">
      <c r="A2923" s="1"/>
      <c r="B2923"/>
      <c r="G2923" s="57"/>
    </row>
    <row r="2924" spans="1:7">
      <c r="A2924" s="1"/>
      <c r="B2924"/>
      <c r="G2924" s="57"/>
    </row>
    <row r="2925" spans="1:7">
      <c r="A2925" s="1"/>
      <c r="B2925"/>
      <c r="G2925" s="57"/>
    </row>
    <row r="2926" spans="1:7">
      <c r="A2926" s="1"/>
      <c r="B2926"/>
      <c r="G2926" s="57"/>
    </row>
    <row r="2927" spans="1:7">
      <c r="A2927" s="1"/>
      <c r="B2927"/>
      <c r="G2927" s="57"/>
    </row>
    <row r="2928" spans="1:7">
      <c r="A2928" s="1"/>
      <c r="B2928"/>
      <c r="G2928" s="57"/>
    </row>
    <row r="2929" spans="1:7">
      <c r="A2929" s="1"/>
      <c r="B2929"/>
      <c r="G2929" s="57"/>
    </row>
    <row r="2930" spans="1:7">
      <c r="A2930" s="1"/>
      <c r="B2930"/>
      <c r="G2930" s="57"/>
    </row>
    <row r="2931" spans="1:7">
      <c r="A2931" s="1"/>
      <c r="B2931"/>
      <c r="G2931" s="57"/>
    </row>
    <row r="2932" spans="1:7">
      <c r="A2932" s="1"/>
      <c r="B2932"/>
      <c r="G2932" s="57"/>
    </row>
    <row r="2933" spans="1:7">
      <c r="A2933" s="1"/>
      <c r="B2933"/>
      <c r="G2933" s="57"/>
    </row>
    <row r="2934" spans="1:7">
      <c r="A2934" s="1"/>
      <c r="B2934"/>
      <c r="G2934" s="57"/>
    </row>
    <row r="2935" spans="1:7">
      <c r="A2935" s="1"/>
      <c r="B2935"/>
      <c r="G2935" s="57"/>
    </row>
    <row r="2936" spans="1:7">
      <c r="A2936" s="1"/>
      <c r="B2936"/>
      <c r="G2936" s="57"/>
    </row>
    <row r="2937" spans="1:7">
      <c r="A2937" s="1"/>
      <c r="B2937"/>
      <c r="G2937" s="57"/>
    </row>
    <row r="2938" spans="1:7">
      <c r="A2938" s="1"/>
      <c r="B2938"/>
      <c r="G2938" s="57"/>
    </row>
    <row r="2939" spans="1:7">
      <c r="A2939" s="1"/>
      <c r="B2939"/>
      <c r="G2939" s="57"/>
    </row>
    <row r="2940" spans="1:7">
      <c r="A2940" s="1"/>
      <c r="B2940"/>
      <c r="G2940" s="57"/>
    </row>
    <row r="2941" spans="1:7">
      <c r="A2941" s="1"/>
      <c r="B2941"/>
      <c r="G2941" s="57"/>
    </row>
    <row r="2942" spans="1:7">
      <c r="A2942" s="1"/>
      <c r="B2942"/>
      <c r="G2942" s="57"/>
    </row>
    <row r="2943" spans="1:7">
      <c r="A2943" s="1"/>
      <c r="B2943"/>
      <c r="G2943" s="57"/>
    </row>
    <row r="2944" spans="1:7">
      <c r="A2944" s="1"/>
      <c r="B2944"/>
      <c r="G2944" s="57"/>
    </row>
    <row r="2945" spans="1:7">
      <c r="A2945" s="1"/>
      <c r="B2945"/>
      <c r="G2945" s="57"/>
    </row>
    <row r="2946" spans="1:7">
      <c r="A2946" s="1"/>
      <c r="B2946"/>
      <c r="G2946" s="57"/>
    </row>
    <row r="2947" spans="1:7">
      <c r="A2947" s="1"/>
      <c r="B2947"/>
      <c r="G2947" s="57"/>
    </row>
    <row r="2948" spans="1:7">
      <c r="A2948" s="1"/>
      <c r="B2948"/>
      <c r="G2948" s="57"/>
    </row>
    <row r="2949" spans="1:7">
      <c r="A2949" s="1"/>
      <c r="B2949"/>
      <c r="G2949" s="57"/>
    </row>
    <row r="2950" spans="1:7">
      <c r="A2950" s="1"/>
      <c r="B2950"/>
      <c r="G2950" s="57"/>
    </row>
    <row r="2951" spans="1:7">
      <c r="A2951" s="1"/>
      <c r="B2951"/>
      <c r="G2951" s="57"/>
    </row>
    <row r="2952" spans="1:7">
      <c r="A2952" s="1"/>
      <c r="B2952"/>
      <c r="G2952" s="57"/>
    </row>
    <row r="2953" spans="1:7">
      <c r="A2953" s="1"/>
      <c r="B2953"/>
      <c r="G2953" s="57"/>
    </row>
    <row r="2954" spans="1:7">
      <c r="A2954" s="1"/>
      <c r="B2954"/>
      <c r="G2954" s="57"/>
    </row>
    <row r="2955" spans="1:7">
      <c r="A2955" s="1"/>
      <c r="B2955"/>
      <c r="G2955" s="57"/>
    </row>
    <row r="2956" spans="1:7">
      <c r="A2956" s="1"/>
      <c r="B2956"/>
      <c r="G2956" s="57"/>
    </row>
    <row r="2957" spans="1:7">
      <c r="A2957" s="1"/>
      <c r="B2957"/>
      <c r="G2957" s="57"/>
    </row>
    <row r="2958" spans="1:7">
      <c r="A2958" s="1"/>
      <c r="B2958"/>
      <c r="G2958" s="57"/>
    </row>
    <row r="2959" spans="1:7">
      <c r="A2959" s="1"/>
      <c r="B2959"/>
      <c r="G2959" s="57"/>
    </row>
    <row r="2960" spans="1:7">
      <c r="A2960" s="1"/>
      <c r="B2960"/>
      <c r="G2960" s="57"/>
    </row>
    <row r="2961" spans="1:7">
      <c r="A2961" s="1"/>
      <c r="B2961"/>
      <c r="G2961" s="57"/>
    </row>
    <row r="2962" spans="1:7">
      <c r="A2962" s="1"/>
      <c r="B2962"/>
      <c r="G2962" s="57"/>
    </row>
    <row r="2963" spans="1:7">
      <c r="A2963" s="1"/>
      <c r="B2963"/>
      <c r="G2963" s="57"/>
    </row>
    <row r="2964" spans="1:7">
      <c r="A2964" s="1"/>
      <c r="B2964"/>
      <c r="G2964" s="57"/>
    </row>
    <row r="2965" spans="1:7">
      <c r="A2965" s="1"/>
      <c r="B2965"/>
      <c r="G2965" s="57"/>
    </row>
    <row r="2966" spans="1:7">
      <c r="A2966" s="1"/>
      <c r="B2966"/>
      <c r="G2966" s="57"/>
    </row>
    <row r="2967" spans="1:7">
      <c r="A2967" s="1"/>
      <c r="B2967"/>
      <c r="G2967" s="57"/>
    </row>
    <row r="2968" spans="1:7">
      <c r="A2968" s="1"/>
      <c r="B2968"/>
      <c r="G2968" s="57"/>
    </row>
    <row r="2969" spans="1:7">
      <c r="A2969" s="1"/>
      <c r="B2969"/>
      <c r="G2969" s="57"/>
    </row>
    <row r="2970" spans="1:7">
      <c r="A2970" s="1"/>
      <c r="B2970"/>
      <c r="G2970" s="57"/>
    </row>
    <row r="2971" spans="1:7">
      <c r="A2971" s="1"/>
      <c r="B2971"/>
      <c r="G2971" s="57"/>
    </row>
    <row r="2972" spans="1:7">
      <c r="A2972" s="1"/>
      <c r="B2972"/>
      <c r="G2972" s="57"/>
    </row>
    <row r="2973" spans="1:7">
      <c r="A2973" s="1"/>
      <c r="B2973"/>
      <c r="G2973" s="57"/>
    </row>
    <row r="2974" spans="1:7">
      <c r="A2974" s="1"/>
      <c r="B2974"/>
      <c r="G2974" s="57"/>
    </row>
    <row r="2975" spans="1:7">
      <c r="A2975" s="1"/>
      <c r="B2975"/>
      <c r="G2975" s="57"/>
    </row>
    <row r="2976" spans="1:7">
      <c r="A2976" s="1"/>
      <c r="B2976"/>
      <c r="G2976" s="57"/>
    </row>
    <row r="2977" spans="1:7">
      <c r="A2977" s="1"/>
      <c r="B2977"/>
      <c r="G2977" s="57"/>
    </row>
    <row r="2978" spans="1:7">
      <c r="A2978" s="1"/>
      <c r="B2978"/>
      <c r="G2978" s="57"/>
    </row>
    <row r="2979" spans="1:7">
      <c r="A2979" s="1"/>
      <c r="B2979"/>
      <c r="G2979" s="57"/>
    </row>
    <row r="2980" spans="1:7">
      <c r="A2980" s="1"/>
      <c r="B2980"/>
      <c r="G2980" s="57"/>
    </row>
    <row r="2981" spans="1:7">
      <c r="A2981" s="1"/>
      <c r="B2981"/>
      <c r="G2981" s="57"/>
    </row>
    <row r="2982" spans="1:7">
      <c r="A2982" s="1"/>
      <c r="B2982"/>
      <c r="G2982" s="57"/>
    </row>
    <row r="2983" spans="1:7">
      <c r="A2983" s="1"/>
      <c r="B2983"/>
      <c r="G2983" s="57"/>
    </row>
    <row r="2984" spans="1:7">
      <c r="A2984" s="1"/>
      <c r="B2984"/>
      <c r="G2984" s="57"/>
    </row>
    <row r="2985" spans="1:7">
      <c r="A2985" s="1"/>
      <c r="B2985"/>
      <c r="G2985" s="57"/>
    </row>
    <row r="2986" spans="1:7">
      <c r="A2986" s="1"/>
      <c r="B2986"/>
      <c r="G2986" s="57"/>
    </row>
    <row r="2987" spans="1:7">
      <c r="A2987" s="1"/>
      <c r="B2987"/>
      <c r="G2987" s="57"/>
    </row>
    <row r="2988" spans="1:7">
      <c r="A2988" s="1"/>
      <c r="B2988"/>
      <c r="G2988" s="57"/>
    </row>
    <row r="2989" spans="1:7">
      <c r="A2989" s="1"/>
      <c r="B2989"/>
      <c r="G2989" s="57"/>
    </row>
    <row r="2990" spans="1:7">
      <c r="A2990" s="1"/>
      <c r="B2990"/>
      <c r="G2990" s="57"/>
    </row>
    <row r="2991" spans="1:7">
      <c r="A2991" s="1"/>
      <c r="B2991"/>
      <c r="G2991" s="57"/>
    </row>
    <row r="2992" spans="1:7">
      <c r="A2992" s="1"/>
      <c r="B2992"/>
      <c r="G2992" s="57"/>
    </row>
    <row r="2993" spans="1:7">
      <c r="A2993" s="1"/>
      <c r="B2993"/>
      <c r="G2993" s="57"/>
    </row>
    <row r="2994" spans="1:7">
      <c r="A2994" s="1"/>
      <c r="B2994"/>
      <c r="G2994" s="57"/>
    </row>
    <row r="2995" spans="1:7">
      <c r="A2995" s="1"/>
      <c r="B2995"/>
      <c r="G2995" s="57"/>
    </row>
    <row r="2996" spans="1:7">
      <c r="A2996" s="1"/>
      <c r="B2996"/>
      <c r="G2996" s="57"/>
    </row>
    <row r="2997" spans="1:7">
      <c r="A2997" s="1"/>
      <c r="B2997"/>
      <c r="G2997" s="57"/>
    </row>
    <row r="2998" spans="1:7">
      <c r="A2998" s="1"/>
      <c r="B2998"/>
      <c r="G2998" s="57"/>
    </row>
    <row r="2999" spans="1:7">
      <c r="A2999" s="1"/>
      <c r="B2999"/>
      <c r="G2999" s="57"/>
    </row>
    <row r="3000" spans="1:7">
      <c r="A3000" s="1"/>
      <c r="B3000"/>
      <c r="G3000" s="57"/>
    </row>
    <row r="3001" spans="1:7">
      <c r="A3001" s="1"/>
      <c r="B3001"/>
      <c r="G3001" s="57"/>
    </row>
    <row r="3002" spans="1:7">
      <c r="A3002" s="1"/>
      <c r="B3002"/>
      <c r="G3002" s="57"/>
    </row>
    <row r="3003" spans="1:7">
      <c r="A3003" s="1"/>
      <c r="B3003"/>
      <c r="G3003" s="57"/>
    </row>
    <row r="3004" spans="1:7">
      <c r="A3004" s="1"/>
      <c r="B3004"/>
      <c r="G3004" s="57"/>
    </row>
    <row r="3005" spans="1:7">
      <c r="A3005" s="1"/>
      <c r="B3005"/>
      <c r="G3005" s="57"/>
    </row>
    <row r="3006" spans="1:7">
      <c r="A3006" s="1"/>
      <c r="B3006"/>
      <c r="G3006" s="57"/>
    </row>
    <row r="3007" spans="1:7">
      <c r="A3007" s="1"/>
      <c r="B3007"/>
      <c r="G3007" s="57"/>
    </row>
    <row r="3008" spans="1:7">
      <c r="A3008" s="1"/>
      <c r="B3008"/>
      <c r="G3008" s="57"/>
    </row>
    <row r="3009" spans="1:7">
      <c r="A3009" s="1"/>
      <c r="B3009"/>
      <c r="G3009" s="57"/>
    </row>
    <row r="3010" spans="1:7">
      <c r="A3010" s="1"/>
      <c r="B3010"/>
      <c r="G3010" s="57"/>
    </row>
    <row r="3011" spans="1:7">
      <c r="A3011" s="1"/>
      <c r="B3011"/>
      <c r="G3011" s="57"/>
    </row>
    <row r="3012" spans="1:7">
      <c r="A3012" s="1"/>
      <c r="B3012"/>
      <c r="G3012" s="57"/>
    </row>
    <row r="3013" spans="1:7">
      <c r="A3013" s="1"/>
      <c r="B3013"/>
      <c r="G3013" s="57"/>
    </row>
    <row r="3014" spans="1:7">
      <c r="A3014" s="1"/>
      <c r="B3014"/>
      <c r="G3014" s="57"/>
    </row>
    <row r="3015" spans="1:7">
      <c r="A3015" s="1"/>
      <c r="B3015"/>
      <c r="G3015" s="57"/>
    </row>
    <row r="3016" spans="1:7">
      <c r="A3016" s="1"/>
      <c r="B3016"/>
      <c r="G3016" s="57"/>
    </row>
    <row r="3017" spans="1:7">
      <c r="A3017" s="1"/>
      <c r="B3017"/>
      <c r="G3017" s="57"/>
    </row>
    <row r="3018" spans="1:7">
      <c r="A3018" s="1"/>
      <c r="B3018"/>
      <c r="G3018" s="57"/>
    </row>
    <row r="3019" spans="1:7">
      <c r="A3019" s="1"/>
      <c r="B3019"/>
      <c r="G3019" s="57"/>
    </row>
    <row r="3020" spans="1:7">
      <c r="A3020" s="1"/>
      <c r="B3020"/>
      <c r="G3020" s="57"/>
    </row>
    <row r="3021" spans="1:7">
      <c r="A3021" s="1"/>
      <c r="B3021"/>
      <c r="G3021" s="57"/>
    </row>
    <row r="3022" spans="1:7">
      <c r="A3022" s="1"/>
      <c r="B3022"/>
      <c r="G3022" s="57"/>
    </row>
    <row r="3023" spans="1:7">
      <c r="A3023" s="1"/>
      <c r="B3023"/>
      <c r="G3023" s="57"/>
    </row>
    <row r="3024" spans="1:7">
      <c r="A3024" s="1"/>
      <c r="B3024"/>
      <c r="G3024" s="57"/>
    </row>
    <row r="3025" spans="1:7">
      <c r="A3025" s="1"/>
      <c r="B3025"/>
      <c r="G3025" s="57"/>
    </row>
    <row r="3026" spans="1:7">
      <c r="A3026" s="1"/>
      <c r="B3026"/>
      <c r="G3026" s="57"/>
    </row>
    <row r="3027" spans="1:7">
      <c r="A3027" s="1"/>
      <c r="B3027"/>
      <c r="G3027" s="57"/>
    </row>
    <row r="3028" spans="1:7">
      <c r="A3028" s="1"/>
      <c r="B3028"/>
      <c r="G3028" s="57"/>
    </row>
    <row r="3029" spans="1:7">
      <c r="A3029" s="1"/>
      <c r="B3029"/>
      <c r="G3029" s="57"/>
    </row>
    <row r="3030" spans="1:7">
      <c r="A3030" s="1"/>
      <c r="B3030"/>
      <c r="G3030" s="57"/>
    </row>
    <row r="3031" spans="1:7">
      <c r="A3031" s="1"/>
      <c r="B3031"/>
      <c r="G3031" s="57"/>
    </row>
    <row r="3032" spans="1:7">
      <c r="A3032" s="1"/>
      <c r="B3032"/>
      <c r="G3032" s="57"/>
    </row>
    <row r="3033" spans="1:7">
      <c r="A3033" s="1"/>
      <c r="B3033"/>
      <c r="G3033" s="57"/>
    </row>
    <row r="3034" spans="1:7">
      <c r="A3034" s="1"/>
      <c r="B3034"/>
      <c r="G3034" s="57"/>
    </row>
    <row r="3035" spans="1:7">
      <c r="A3035" s="1"/>
      <c r="B3035"/>
      <c r="G3035" s="57"/>
    </row>
    <row r="3036" spans="1:7">
      <c r="A3036" s="1"/>
      <c r="B3036"/>
      <c r="G3036" s="57"/>
    </row>
    <row r="3037" spans="1:7">
      <c r="A3037" s="1"/>
      <c r="B3037"/>
      <c r="G3037" s="57"/>
    </row>
    <row r="3038" spans="1:7">
      <c r="A3038" s="1"/>
      <c r="B3038"/>
      <c r="G3038" s="57"/>
    </row>
    <row r="3039" spans="1:7">
      <c r="A3039" s="1"/>
      <c r="B3039"/>
      <c r="G3039" s="57"/>
    </row>
    <row r="3040" spans="1:7">
      <c r="A3040" s="1"/>
      <c r="B3040"/>
      <c r="G3040" s="57"/>
    </row>
    <row r="3041" spans="1:7">
      <c r="A3041" s="1"/>
      <c r="B3041"/>
      <c r="G3041" s="57"/>
    </row>
    <row r="3042" spans="1:7">
      <c r="A3042" s="1"/>
      <c r="B3042"/>
      <c r="G3042" s="57"/>
    </row>
    <row r="3043" spans="1:7">
      <c r="A3043" s="1"/>
      <c r="B3043"/>
      <c r="G3043" s="57"/>
    </row>
    <row r="3044" spans="1:7">
      <c r="A3044" s="1"/>
      <c r="B3044"/>
      <c r="G3044" s="57"/>
    </row>
    <row r="3045" spans="1:7">
      <c r="A3045" s="1"/>
      <c r="B3045"/>
      <c r="G3045" s="57"/>
    </row>
    <row r="3046" spans="1:7">
      <c r="A3046" s="1"/>
      <c r="B3046"/>
      <c r="G3046" s="57"/>
    </row>
    <row r="3047" spans="1:7">
      <c r="A3047" s="1"/>
      <c r="B3047"/>
      <c r="G3047" s="57"/>
    </row>
    <row r="3048" spans="1:7">
      <c r="A3048" s="1"/>
      <c r="B3048"/>
      <c r="G3048" s="57"/>
    </row>
    <row r="3049" spans="1:7">
      <c r="A3049" s="1"/>
      <c r="B3049"/>
      <c r="G3049" s="57"/>
    </row>
    <row r="3050" spans="1:7">
      <c r="A3050" s="1"/>
      <c r="B3050"/>
      <c r="G3050" s="57"/>
    </row>
    <row r="3051" spans="1:7">
      <c r="A3051" s="1"/>
      <c r="B3051"/>
      <c r="G3051" s="57"/>
    </row>
    <row r="3052" spans="1:7">
      <c r="A3052" s="1"/>
      <c r="B3052"/>
      <c r="G3052" s="57"/>
    </row>
    <row r="3053" spans="1:7">
      <c r="A3053" s="1"/>
      <c r="B3053"/>
      <c r="G3053" s="57"/>
    </row>
    <row r="3054" spans="1:7">
      <c r="A3054" s="1"/>
      <c r="B3054"/>
      <c r="G3054" s="57"/>
    </row>
    <row r="3055" spans="1:7">
      <c r="A3055" s="1"/>
      <c r="B3055"/>
      <c r="G3055" s="57"/>
    </row>
    <row r="3056" spans="1:7">
      <c r="A3056" s="1"/>
      <c r="B3056"/>
      <c r="G3056" s="57"/>
    </row>
    <row r="3057" spans="1:7">
      <c r="A3057" s="1"/>
      <c r="B3057"/>
      <c r="G3057" s="57"/>
    </row>
    <row r="3058" spans="1:7">
      <c r="A3058" s="1"/>
      <c r="B3058"/>
      <c r="G3058" s="57"/>
    </row>
    <row r="3059" spans="1:7">
      <c r="A3059" s="1"/>
      <c r="B3059"/>
      <c r="G3059" s="57"/>
    </row>
    <row r="3060" spans="1:7">
      <c r="A3060" s="1"/>
      <c r="B3060"/>
      <c r="G3060" s="57"/>
    </row>
    <row r="3061" spans="1:7">
      <c r="A3061" s="1"/>
      <c r="B3061"/>
      <c r="G3061" s="57"/>
    </row>
    <row r="3062" spans="1:7">
      <c r="A3062" s="1"/>
      <c r="B3062"/>
      <c r="G3062" s="57"/>
    </row>
    <row r="3063" spans="1:7">
      <c r="A3063" s="1"/>
      <c r="B3063"/>
      <c r="G3063" s="57"/>
    </row>
    <row r="3064" spans="1:7">
      <c r="A3064" s="1"/>
      <c r="B3064"/>
      <c r="G3064" s="57"/>
    </row>
    <row r="3065" spans="1:7">
      <c r="A3065" s="1"/>
      <c r="B3065"/>
      <c r="G3065" s="57"/>
    </row>
    <row r="3066" spans="1:7">
      <c r="A3066" s="1"/>
      <c r="B3066"/>
      <c r="G3066" s="57"/>
    </row>
    <row r="3067" spans="1:7">
      <c r="A3067" s="1"/>
      <c r="B3067"/>
      <c r="G3067" s="57"/>
    </row>
    <row r="3068" spans="1:7">
      <c r="A3068" s="1"/>
      <c r="B3068"/>
      <c r="G3068" s="57"/>
    </row>
    <row r="3069" spans="1:7">
      <c r="A3069" s="1"/>
      <c r="B3069"/>
      <c r="G3069" s="57"/>
    </row>
    <row r="3070" spans="1:7">
      <c r="A3070" s="1"/>
      <c r="B3070"/>
      <c r="G3070" s="57"/>
    </row>
    <row r="3071" spans="1:7">
      <c r="A3071" s="1"/>
      <c r="B3071"/>
      <c r="G3071" s="57"/>
    </row>
    <row r="3072" spans="1:7">
      <c r="A3072" s="1"/>
      <c r="B3072"/>
      <c r="G3072" s="57"/>
    </row>
    <row r="3073" spans="1:7">
      <c r="A3073" s="1"/>
      <c r="B3073"/>
      <c r="G3073" s="57"/>
    </row>
    <row r="3074" spans="1:7">
      <c r="A3074" s="1"/>
      <c r="B3074"/>
      <c r="G3074" s="57"/>
    </row>
    <row r="3075" spans="1:7">
      <c r="A3075" s="1"/>
      <c r="B3075"/>
      <c r="G3075" s="57"/>
    </row>
    <row r="3076" spans="1:7">
      <c r="A3076" s="1"/>
      <c r="B3076"/>
      <c r="G3076" s="57"/>
    </row>
    <row r="3077" spans="1:7">
      <c r="A3077" s="1"/>
      <c r="B3077"/>
      <c r="G3077" s="57"/>
    </row>
    <row r="3078" spans="1:7">
      <c r="A3078" s="1"/>
      <c r="B3078"/>
      <c r="G3078" s="57"/>
    </row>
    <row r="3079" spans="1:7">
      <c r="A3079" s="1"/>
      <c r="B3079"/>
      <c r="G3079" s="57"/>
    </row>
    <row r="3080" spans="1:7">
      <c r="A3080" s="1"/>
      <c r="B3080"/>
      <c r="G3080" s="57"/>
    </row>
    <row r="3081" spans="1:7">
      <c r="A3081" s="1"/>
      <c r="B3081"/>
      <c r="G3081" s="57"/>
    </row>
    <row r="3082" spans="1:7">
      <c r="A3082" s="1"/>
      <c r="B3082"/>
      <c r="G3082" s="57"/>
    </row>
    <row r="3083" spans="1:7">
      <c r="A3083" s="1"/>
      <c r="B3083"/>
      <c r="G3083" s="57"/>
    </row>
    <row r="3084" spans="1:7">
      <c r="A3084" s="1"/>
      <c r="B3084"/>
      <c r="G3084" s="57"/>
    </row>
    <row r="3085" spans="1:7">
      <c r="A3085" s="1"/>
      <c r="B3085"/>
      <c r="G3085" s="57"/>
    </row>
    <row r="3086" spans="1:7">
      <c r="A3086" s="1"/>
      <c r="B3086"/>
      <c r="G3086" s="57"/>
    </row>
    <row r="3087" spans="1:7">
      <c r="A3087" s="1"/>
      <c r="B3087"/>
      <c r="G3087" s="57"/>
    </row>
    <row r="3088" spans="1:7">
      <c r="A3088" s="1"/>
      <c r="B3088"/>
      <c r="G3088" s="57"/>
    </row>
    <row r="3089" spans="1:7">
      <c r="A3089" s="1"/>
      <c r="B3089"/>
      <c r="G3089" s="57"/>
    </row>
    <row r="3090" spans="1:7">
      <c r="A3090" s="1"/>
      <c r="B3090"/>
      <c r="G3090" s="57"/>
    </row>
    <row r="3091" spans="1:7">
      <c r="A3091" s="1"/>
      <c r="B3091"/>
      <c r="G3091" s="57"/>
    </row>
    <row r="3092" spans="1:7">
      <c r="A3092" s="1"/>
      <c r="B3092"/>
      <c r="G3092" s="57"/>
    </row>
    <row r="3093" spans="1:7">
      <c r="A3093" s="1"/>
      <c r="B3093"/>
      <c r="G3093" s="57"/>
    </row>
    <row r="3094" spans="1:7">
      <c r="A3094" s="1"/>
      <c r="B3094"/>
      <c r="G3094" s="57"/>
    </row>
    <row r="3095" spans="1:7">
      <c r="A3095" s="1"/>
      <c r="B3095"/>
      <c r="G3095" s="57"/>
    </row>
    <row r="3096" spans="1:7">
      <c r="A3096" s="1"/>
      <c r="B3096"/>
      <c r="G3096" s="57"/>
    </row>
    <row r="3097" spans="1:7">
      <c r="A3097" s="1"/>
      <c r="B3097"/>
      <c r="G3097" s="57"/>
    </row>
    <row r="3098" spans="1:7">
      <c r="A3098" s="1"/>
      <c r="B3098"/>
      <c r="G3098" s="57"/>
    </row>
    <row r="3099" spans="1:7">
      <c r="A3099" s="1"/>
      <c r="B3099"/>
      <c r="G3099" s="57"/>
    </row>
    <row r="3100" spans="1:7">
      <c r="A3100" s="1"/>
      <c r="B3100"/>
      <c r="G3100" s="57"/>
    </row>
    <row r="3101" spans="1:7">
      <c r="A3101" s="1"/>
      <c r="B3101"/>
      <c r="G3101" s="57"/>
    </row>
    <row r="3102" spans="1:7">
      <c r="A3102" s="1"/>
      <c r="B3102"/>
      <c r="G3102" s="57"/>
    </row>
    <row r="3103" spans="1:7">
      <c r="A3103" s="1"/>
      <c r="B3103"/>
      <c r="G3103" s="57"/>
    </row>
    <row r="3104" spans="1:7">
      <c r="A3104" s="1"/>
      <c r="B3104"/>
      <c r="G3104" s="57"/>
    </row>
    <row r="3105" spans="1:7">
      <c r="A3105" s="1"/>
      <c r="B3105"/>
      <c r="G3105" s="57"/>
    </row>
    <row r="3106" spans="1:7">
      <c r="A3106" s="1"/>
      <c r="B3106"/>
      <c r="G3106" s="57"/>
    </row>
    <row r="3107" spans="1:7">
      <c r="A3107" s="1"/>
      <c r="B3107"/>
      <c r="G3107" s="57"/>
    </row>
    <row r="3108" spans="1:7">
      <c r="A3108" s="1"/>
      <c r="B3108"/>
      <c r="G3108" s="57"/>
    </row>
    <row r="3109" spans="1:7">
      <c r="A3109" s="1"/>
      <c r="B3109"/>
      <c r="G3109" s="57"/>
    </row>
    <row r="3110" spans="1:7">
      <c r="A3110" s="1"/>
      <c r="B3110"/>
      <c r="G3110" s="57"/>
    </row>
    <row r="3111" spans="1:7">
      <c r="A3111" s="1"/>
      <c r="B3111"/>
      <c r="G3111" s="57"/>
    </row>
    <row r="3112" spans="1:7">
      <c r="A3112" s="1"/>
      <c r="B3112"/>
      <c r="G3112" s="57"/>
    </row>
    <row r="3113" spans="1:7">
      <c r="A3113" s="1"/>
      <c r="B3113"/>
      <c r="G3113" s="57"/>
    </row>
    <row r="3114" spans="1:7">
      <c r="A3114" s="1"/>
      <c r="B3114"/>
      <c r="G3114" s="57"/>
    </row>
    <row r="3115" spans="1:7">
      <c r="A3115" s="1"/>
      <c r="B3115"/>
      <c r="G3115" s="57"/>
    </row>
    <row r="3116" spans="1:7">
      <c r="A3116" s="1"/>
      <c r="B3116"/>
      <c r="G3116" s="57"/>
    </row>
    <row r="3117" spans="1:7">
      <c r="A3117" s="1"/>
      <c r="B3117"/>
      <c r="G3117" s="57"/>
    </row>
    <row r="3118" spans="1:7">
      <c r="A3118" s="1"/>
      <c r="B3118"/>
      <c r="G3118" s="57"/>
    </row>
    <row r="3119" spans="1:7">
      <c r="A3119" s="1"/>
      <c r="B3119"/>
      <c r="G3119" s="57"/>
    </row>
    <row r="3120" spans="1:7">
      <c r="A3120" s="1"/>
      <c r="B3120"/>
      <c r="G3120" s="57"/>
    </row>
    <row r="3121" spans="1:7">
      <c r="A3121" s="1"/>
      <c r="B3121"/>
      <c r="G3121" s="57"/>
    </row>
    <row r="3122" spans="1:7">
      <c r="A3122" s="1"/>
      <c r="B3122"/>
      <c r="G3122" s="57"/>
    </row>
    <row r="3123" spans="1:7">
      <c r="A3123" s="1"/>
      <c r="B3123"/>
      <c r="G3123" s="57"/>
    </row>
    <row r="3124" spans="1:7">
      <c r="A3124" s="1"/>
      <c r="B3124"/>
      <c r="G3124" s="57"/>
    </row>
    <row r="3125" spans="1:7">
      <c r="A3125" s="1"/>
      <c r="B3125"/>
      <c r="G3125" s="57"/>
    </row>
    <row r="3126" spans="1:7">
      <c r="A3126" s="1"/>
      <c r="B3126"/>
      <c r="G3126" s="57"/>
    </row>
    <row r="3127" spans="1:7">
      <c r="A3127" s="1"/>
      <c r="B3127"/>
      <c r="G3127" s="57"/>
    </row>
    <row r="3128" spans="1:7">
      <c r="A3128" s="1"/>
      <c r="B3128"/>
      <c r="G3128" s="57"/>
    </row>
    <row r="3129" spans="1:7">
      <c r="A3129" s="1"/>
      <c r="B3129"/>
      <c r="G3129" s="57"/>
    </row>
    <row r="3130" spans="1:7">
      <c r="A3130" s="1"/>
      <c r="B3130"/>
      <c r="G3130" s="57"/>
    </row>
    <row r="3131" spans="1:7">
      <c r="A3131" s="1"/>
      <c r="B3131"/>
      <c r="G3131" s="57"/>
    </row>
    <row r="3132" spans="1:7">
      <c r="A3132" s="1"/>
      <c r="B3132"/>
      <c r="G3132" s="57"/>
    </row>
    <row r="3133" spans="1:7">
      <c r="A3133" s="1"/>
      <c r="B3133"/>
      <c r="G3133" s="57"/>
    </row>
    <row r="3134" spans="1:7">
      <c r="A3134" s="1"/>
      <c r="B3134"/>
      <c r="G3134" s="57"/>
    </row>
    <row r="3135" spans="1:7">
      <c r="A3135" s="1"/>
      <c r="B3135"/>
      <c r="G3135" s="57"/>
    </row>
    <row r="3136" spans="1:7">
      <c r="A3136" s="1"/>
      <c r="B3136"/>
      <c r="G3136" s="57"/>
    </row>
    <row r="3137" spans="1:7">
      <c r="A3137" s="1"/>
      <c r="B3137"/>
      <c r="G3137" s="57"/>
    </row>
    <row r="3138" spans="1:7">
      <c r="A3138" s="1"/>
      <c r="B3138"/>
      <c r="G3138" s="57"/>
    </row>
    <row r="3139" spans="1:7">
      <c r="A3139" s="1"/>
      <c r="B3139"/>
      <c r="G3139" s="57"/>
    </row>
    <row r="3140" spans="1:7">
      <c r="A3140" s="1"/>
      <c r="B3140"/>
      <c r="G3140" s="57"/>
    </row>
    <row r="3141" spans="1:7">
      <c r="A3141" s="1"/>
      <c r="B3141"/>
      <c r="G3141" s="57"/>
    </row>
    <row r="3142" spans="1:7">
      <c r="A3142" s="1"/>
      <c r="B3142"/>
      <c r="G3142" s="57"/>
    </row>
    <row r="3143" spans="1:7">
      <c r="A3143" s="1"/>
      <c r="B3143"/>
      <c r="G3143" s="57"/>
    </row>
    <row r="3144" spans="1:7">
      <c r="A3144" s="1"/>
      <c r="B3144"/>
      <c r="G3144" s="57"/>
    </row>
    <row r="3145" spans="1:7">
      <c r="A3145" s="1"/>
      <c r="B3145"/>
      <c r="G3145" s="57"/>
    </row>
    <row r="3146" spans="1:7">
      <c r="A3146" s="1"/>
      <c r="B3146"/>
      <c r="G3146" s="57"/>
    </row>
    <row r="3147" spans="1:7">
      <c r="A3147" s="1"/>
      <c r="B3147"/>
      <c r="G3147" s="57"/>
    </row>
    <row r="3148" spans="1:7">
      <c r="A3148" s="1"/>
      <c r="B3148"/>
      <c r="G3148" s="57"/>
    </row>
    <row r="3149" spans="1:7">
      <c r="A3149" s="1"/>
      <c r="B3149"/>
      <c r="G3149" s="57"/>
    </row>
    <row r="3150" spans="1:7">
      <c r="A3150" s="1"/>
      <c r="B3150"/>
      <c r="G3150" s="57"/>
    </row>
    <row r="3151" spans="1:7">
      <c r="A3151" s="1"/>
      <c r="B3151"/>
      <c r="G3151" s="57"/>
    </row>
    <row r="3152" spans="1:7">
      <c r="A3152" s="1"/>
      <c r="B3152"/>
      <c r="G3152" s="57"/>
    </row>
    <row r="3153" spans="1:7">
      <c r="A3153" s="1"/>
      <c r="B3153"/>
      <c r="G3153" s="57"/>
    </row>
    <row r="3154" spans="1:7">
      <c r="A3154" s="1"/>
      <c r="B3154"/>
      <c r="G3154" s="57"/>
    </row>
    <row r="3155" spans="1:7">
      <c r="A3155" s="1"/>
      <c r="B3155"/>
      <c r="G3155" s="57"/>
    </row>
    <row r="3156" spans="1:7">
      <c r="A3156" s="1"/>
      <c r="B3156"/>
      <c r="G3156" s="57"/>
    </row>
    <row r="3157" spans="1:7">
      <c r="A3157" s="1"/>
      <c r="B3157"/>
      <c r="G3157" s="57"/>
    </row>
    <row r="3158" spans="1:7">
      <c r="A3158" s="1"/>
      <c r="B3158"/>
      <c r="G3158" s="57"/>
    </row>
    <row r="3159" spans="1:7">
      <c r="A3159" s="1"/>
      <c r="B3159"/>
      <c r="G3159" s="57"/>
    </row>
    <row r="3160" spans="1:7">
      <c r="A3160" s="1"/>
      <c r="B3160"/>
      <c r="G3160" s="57"/>
    </row>
    <row r="3161" spans="1:7">
      <c r="A3161" s="1"/>
      <c r="B3161"/>
      <c r="G3161" s="57"/>
    </row>
    <row r="3162" spans="1:7">
      <c r="A3162" s="1"/>
      <c r="B3162"/>
      <c r="G3162" s="57"/>
    </row>
    <row r="3163" spans="1:7">
      <c r="A3163" s="1"/>
      <c r="B3163"/>
      <c r="G3163" s="57"/>
    </row>
    <row r="3164" spans="1:7">
      <c r="A3164" s="1"/>
      <c r="B3164"/>
      <c r="G3164" s="57"/>
    </row>
    <row r="3165" spans="1:7">
      <c r="A3165" s="1"/>
      <c r="B3165"/>
      <c r="G3165" s="57"/>
    </row>
    <row r="3166" spans="1:7">
      <c r="A3166" s="1"/>
      <c r="B3166"/>
      <c r="G3166" s="57"/>
    </row>
    <row r="3167" spans="1:7">
      <c r="A3167" s="1"/>
      <c r="B3167"/>
      <c r="G3167" s="57"/>
    </row>
    <row r="3168" spans="1:7">
      <c r="A3168" s="1"/>
      <c r="B3168"/>
      <c r="G3168" s="57"/>
    </row>
    <row r="3169" spans="1:7">
      <c r="A3169" s="1"/>
      <c r="B3169"/>
      <c r="G3169" s="57"/>
    </row>
    <row r="3170" spans="1:7">
      <c r="A3170" s="1"/>
      <c r="B3170"/>
      <c r="G3170" s="57"/>
    </row>
    <row r="3171" spans="1:7">
      <c r="A3171" s="1"/>
      <c r="B3171"/>
      <c r="G3171" s="57"/>
    </row>
    <row r="3172" spans="1:7">
      <c r="A3172" s="1"/>
      <c r="B3172"/>
      <c r="G3172" s="57"/>
    </row>
    <row r="3173" spans="1:7">
      <c r="A3173" s="1"/>
      <c r="B3173"/>
      <c r="G3173" s="57"/>
    </row>
    <row r="3174" spans="1:7">
      <c r="A3174" s="1"/>
      <c r="B3174"/>
      <c r="G3174" s="57"/>
    </row>
    <row r="3175" spans="1:7">
      <c r="A3175" s="1"/>
      <c r="B3175"/>
      <c r="G3175" s="57"/>
    </row>
    <row r="3176" spans="1:7">
      <c r="A3176" s="1"/>
      <c r="B3176"/>
      <c r="G3176" s="57"/>
    </row>
    <row r="3177" spans="1:7">
      <c r="A3177" s="1"/>
      <c r="B3177"/>
      <c r="G3177" s="57"/>
    </row>
    <row r="3178" spans="1:7">
      <c r="A3178" s="1"/>
      <c r="B3178"/>
      <c r="G3178" s="57"/>
    </row>
    <row r="3179" spans="1:7">
      <c r="A3179" s="1"/>
      <c r="B3179"/>
      <c r="G3179" s="57"/>
    </row>
    <row r="3180" spans="1:7">
      <c r="A3180" s="1"/>
      <c r="B3180"/>
      <c r="G3180" s="57"/>
    </row>
    <row r="3181" spans="1:7">
      <c r="A3181" s="1"/>
      <c r="B3181"/>
      <c r="G3181" s="57"/>
    </row>
    <row r="3182" spans="1:7">
      <c r="A3182" s="1"/>
      <c r="B3182"/>
      <c r="G3182" s="57"/>
    </row>
    <row r="3183" spans="1:7">
      <c r="A3183" s="1"/>
      <c r="B3183"/>
      <c r="G3183" s="57"/>
    </row>
    <row r="3184" spans="1:7">
      <c r="A3184" s="1"/>
      <c r="B3184"/>
      <c r="G3184" s="57"/>
    </row>
    <row r="3185" spans="1:7">
      <c r="A3185" s="1"/>
      <c r="B3185"/>
      <c r="G3185" s="57"/>
    </row>
    <row r="3186" spans="1:7">
      <c r="A3186" s="1"/>
      <c r="B3186"/>
      <c r="G3186" s="57"/>
    </row>
    <row r="3187" spans="1:7">
      <c r="A3187" s="1"/>
      <c r="B3187"/>
      <c r="G3187" s="57"/>
    </row>
    <row r="3188" spans="1:7">
      <c r="A3188" s="1"/>
      <c r="B3188"/>
      <c r="G3188" s="57"/>
    </row>
    <row r="3189" spans="1:7">
      <c r="A3189" s="1"/>
      <c r="B3189"/>
      <c r="G3189" s="57"/>
    </row>
    <row r="3190" spans="1:7">
      <c r="A3190" s="1"/>
      <c r="B3190"/>
      <c r="G3190" s="57"/>
    </row>
    <row r="3191" spans="1:7">
      <c r="A3191" s="1"/>
      <c r="B3191"/>
      <c r="G3191" s="57"/>
    </row>
    <row r="3192" spans="1:7">
      <c r="A3192" s="1"/>
      <c r="B3192"/>
      <c r="G3192" s="57"/>
    </row>
    <row r="3193" spans="1:7">
      <c r="A3193" s="1"/>
      <c r="B3193"/>
      <c r="G3193" s="57"/>
    </row>
    <row r="3194" spans="1:7">
      <c r="A3194" s="1"/>
      <c r="B3194"/>
      <c r="G3194" s="57"/>
    </row>
    <row r="3195" spans="1:7">
      <c r="A3195" s="1"/>
      <c r="B3195"/>
      <c r="G3195" s="57"/>
    </row>
    <row r="3196" spans="1:7">
      <c r="A3196" s="1"/>
      <c r="B3196"/>
      <c r="G3196" s="57"/>
    </row>
    <row r="3197" spans="1:7">
      <c r="A3197" s="1"/>
      <c r="B3197"/>
      <c r="G3197" s="57"/>
    </row>
    <row r="3198" spans="1:7">
      <c r="A3198" s="1"/>
      <c r="B3198"/>
      <c r="G3198" s="57"/>
    </row>
    <row r="3199" spans="1:7">
      <c r="A3199" s="1"/>
      <c r="B3199"/>
      <c r="G3199" s="57"/>
    </row>
    <row r="3200" spans="1:7">
      <c r="A3200" s="1"/>
      <c r="B3200"/>
      <c r="G3200" s="57"/>
    </row>
    <row r="3201" spans="1:7">
      <c r="A3201" s="1"/>
      <c r="B3201"/>
      <c r="G3201" s="57"/>
    </row>
    <row r="3202" spans="1:7">
      <c r="A3202" s="1"/>
      <c r="B3202"/>
      <c r="G3202" s="57"/>
    </row>
    <row r="3203" spans="1:7">
      <c r="A3203" s="1"/>
      <c r="B3203"/>
      <c r="G3203" s="57"/>
    </row>
    <row r="3204" spans="1:7">
      <c r="A3204" s="1"/>
      <c r="B3204"/>
      <c r="G3204" s="57"/>
    </row>
    <row r="3205" spans="1:7">
      <c r="A3205" s="1"/>
      <c r="B3205"/>
      <c r="G3205" s="57"/>
    </row>
    <row r="3206" spans="1:7">
      <c r="A3206" s="1"/>
      <c r="B3206"/>
      <c r="G3206" s="57"/>
    </row>
    <row r="3207" spans="1:7">
      <c r="A3207" s="1"/>
      <c r="B3207"/>
      <c r="G3207" s="57"/>
    </row>
    <row r="3208" spans="1:7">
      <c r="A3208" s="1"/>
      <c r="B3208"/>
      <c r="G3208" s="57"/>
    </row>
    <row r="3209" spans="1:7">
      <c r="A3209" s="1"/>
      <c r="B3209"/>
      <c r="G3209" s="57"/>
    </row>
    <row r="3210" spans="1:7">
      <c r="A3210" s="1"/>
      <c r="B3210"/>
      <c r="G3210" s="57"/>
    </row>
    <row r="3211" spans="1:7">
      <c r="A3211" s="1"/>
      <c r="B3211"/>
      <c r="G3211" s="57"/>
    </row>
    <row r="3212" spans="1:7">
      <c r="A3212" s="1"/>
      <c r="B3212"/>
      <c r="G3212" s="57"/>
    </row>
    <row r="3213" spans="1:7">
      <c r="A3213" s="1"/>
      <c r="B3213"/>
      <c r="G3213" s="57"/>
    </row>
    <row r="3214" spans="1:7">
      <c r="A3214" s="1"/>
      <c r="B3214"/>
      <c r="G3214" s="57"/>
    </row>
    <row r="3215" spans="1:7">
      <c r="A3215" s="1"/>
      <c r="B3215"/>
      <c r="G3215" s="57"/>
    </row>
    <row r="3216" spans="1:7">
      <c r="A3216" s="1"/>
      <c r="B3216"/>
      <c r="G3216" s="57"/>
    </row>
    <row r="3217" spans="1:7">
      <c r="A3217" s="1"/>
      <c r="B3217"/>
      <c r="G3217" s="57"/>
    </row>
    <row r="3218" spans="1:7">
      <c r="A3218" s="1"/>
      <c r="B3218"/>
      <c r="G3218" s="57"/>
    </row>
    <row r="3219" spans="1:7">
      <c r="A3219" s="1"/>
      <c r="B3219"/>
      <c r="G3219" s="57"/>
    </row>
    <row r="3220" spans="1:7">
      <c r="A3220" s="1"/>
      <c r="B3220"/>
      <c r="G3220" s="57"/>
    </row>
    <row r="3221" spans="1:7">
      <c r="A3221" s="1"/>
      <c r="B3221"/>
      <c r="G3221" s="57"/>
    </row>
    <row r="3222" spans="1:7">
      <c r="A3222" s="1"/>
      <c r="B3222"/>
      <c r="G3222" s="57"/>
    </row>
    <row r="3223" spans="1:7">
      <c r="A3223" s="1"/>
      <c r="B3223"/>
      <c r="G3223" s="57"/>
    </row>
    <row r="3224" spans="1:7">
      <c r="A3224" s="1"/>
      <c r="B3224"/>
      <c r="G3224" s="57"/>
    </row>
    <row r="3225" spans="1:7">
      <c r="A3225" s="1"/>
      <c r="B3225"/>
      <c r="G3225" s="57"/>
    </row>
    <row r="3226" spans="1:7">
      <c r="A3226" s="1"/>
      <c r="B3226"/>
      <c r="G3226" s="57"/>
    </row>
    <row r="3227" spans="1:7">
      <c r="A3227" s="1"/>
      <c r="B3227"/>
      <c r="G3227" s="57"/>
    </row>
    <row r="3228" spans="1:7">
      <c r="A3228" s="1"/>
      <c r="B3228"/>
      <c r="G3228" s="57"/>
    </row>
    <row r="3229" spans="1:7">
      <c r="A3229" s="1"/>
      <c r="B3229"/>
      <c r="G3229" s="57"/>
    </row>
    <row r="3230" spans="1:7">
      <c r="A3230" s="1"/>
      <c r="B3230"/>
      <c r="G3230" s="57"/>
    </row>
    <row r="3231" spans="1:7">
      <c r="A3231" s="1"/>
      <c r="B3231"/>
      <c r="G3231" s="57"/>
    </row>
    <row r="3232" spans="1:7">
      <c r="A3232" s="1"/>
      <c r="B3232"/>
      <c r="G3232" s="57"/>
    </row>
    <row r="3233" spans="1:7">
      <c r="A3233" s="1"/>
      <c r="B3233"/>
      <c r="G3233" s="57"/>
    </row>
    <row r="3234" spans="1:7">
      <c r="A3234" s="1"/>
      <c r="B3234"/>
      <c r="G3234" s="57"/>
    </row>
    <row r="3235" spans="1:7">
      <c r="A3235" s="1"/>
      <c r="B3235"/>
      <c r="G3235" s="57"/>
    </row>
    <row r="3236" spans="1:7">
      <c r="A3236" s="1"/>
      <c r="B3236"/>
      <c r="G3236" s="57"/>
    </row>
    <row r="3237" spans="1:7">
      <c r="A3237" s="1"/>
      <c r="B3237"/>
      <c r="G3237" s="57"/>
    </row>
    <row r="3238" spans="1:7">
      <c r="A3238" s="1"/>
      <c r="B3238"/>
      <c r="G3238" s="57"/>
    </row>
    <row r="3239" spans="1:7">
      <c r="A3239" s="1"/>
      <c r="B3239"/>
      <c r="G3239" s="57"/>
    </row>
    <row r="3240" spans="1:7">
      <c r="A3240" s="1"/>
      <c r="B3240"/>
      <c r="G3240" s="57"/>
    </row>
    <row r="3241" spans="1:7">
      <c r="A3241" s="1"/>
      <c r="B3241"/>
      <c r="G3241" s="57"/>
    </row>
    <row r="3242" spans="1:7">
      <c r="A3242" s="1"/>
      <c r="B3242"/>
      <c r="G3242" s="57"/>
    </row>
    <row r="3243" spans="1:7">
      <c r="A3243" s="1"/>
      <c r="B3243"/>
      <c r="G3243" s="57"/>
    </row>
    <row r="3244" spans="1:7">
      <c r="A3244" s="1"/>
      <c r="B3244"/>
      <c r="G3244" s="57"/>
    </row>
    <row r="3245" spans="1:7">
      <c r="A3245" s="1"/>
      <c r="B3245"/>
      <c r="G3245" s="57"/>
    </row>
    <row r="3246" spans="1:7">
      <c r="A3246" s="1"/>
      <c r="B3246"/>
      <c r="G3246" s="57"/>
    </row>
    <row r="3247" spans="1:7">
      <c r="A3247" s="1"/>
      <c r="B3247"/>
      <c r="G3247" s="57"/>
    </row>
    <row r="3248" spans="1:7">
      <c r="A3248" s="1"/>
      <c r="B3248"/>
      <c r="G3248" s="57"/>
    </row>
    <row r="3249" spans="1:7">
      <c r="A3249" s="1"/>
      <c r="B3249"/>
      <c r="G3249" s="57"/>
    </row>
    <row r="3250" spans="1:7">
      <c r="A3250" s="1"/>
      <c r="B3250"/>
      <c r="G3250" s="57"/>
    </row>
    <row r="3251" spans="1:7">
      <c r="A3251" s="1"/>
      <c r="B3251"/>
      <c r="G3251" s="57"/>
    </row>
    <row r="3252" spans="1:7">
      <c r="A3252" s="1"/>
      <c r="B3252"/>
      <c r="G3252" s="57"/>
    </row>
    <row r="3253" spans="1:7">
      <c r="A3253" s="1"/>
      <c r="B3253"/>
      <c r="G3253" s="57"/>
    </row>
    <row r="3254" spans="1:7">
      <c r="A3254" s="1"/>
      <c r="B3254"/>
      <c r="G3254" s="57"/>
    </row>
    <row r="3255" spans="1:7">
      <c r="A3255" s="1"/>
      <c r="B3255"/>
      <c r="G3255" s="57"/>
    </row>
    <row r="3256" spans="1:7">
      <c r="A3256" s="1"/>
      <c r="B3256"/>
      <c r="G3256" s="57"/>
    </row>
    <row r="3257" spans="1:7">
      <c r="A3257" s="1"/>
      <c r="B3257"/>
      <c r="G3257" s="57"/>
    </row>
    <row r="3258" spans="1:7">
      <c r="A3258" s="1"/>
      <c r="B3258"/>
      <c r="G3258" s="57"/>
    </row>
    <row r="3259" spans="1:7">
      <c r="A3259" s="1"/>
      <c r="B3259"/>
      <c r="G3259" s="57"/>
    </row>
    <row r="3260" spans="1:7">
      <c r="A3260" s="1"/>
      <c r="B3260"/>
      <c r="G3260" s="57"/>
    </row>
    <row r="3261" spans="1:7">
      <c r="A3261" s="1"/>
      <c r="B3261"/>
      <c r="G3261" s="57"/>
    </row>
    <row r="3262" spans="1:7">
      <c r="A3262" s="1"/>
      <c r="B3262"/>
      <c r="G3262" s="57"/>
    </row>
    <row r="3263" spans="1:7">
      <c r="A3263" s="1"/>
      <c r="B3263"/>
      <c r="G3263" s="57"/>
    </row>
    <row r="3264" spans="1:7">
      <c r="A3264" s="1"/>
      <c r="B3264"/>
      <c r="G3264" s="57"/>
    </row>
    <row r="3265" spans="1:7">
      <c r="A3265" s="1"/>
      <c r="B3265"/>
      <c r="G3265" s="57"/>
    </row>
    <row r="3266" spans="1:7">
      <c r="A3266" s="1"/>
      <c r="B3266"/>
      <c r="G3266" s="57"/>
    </row>
    <row r="3267" spans="1:7">
      <c r="A3267" s="1"/>
      <c r="B3267"/>
      <c r="G3267" s="57"/>
    </row>
    <row r="3268" spans="1:7">
      <c r="A3268" s="1"/>
      <c r="B3268"/>
      <c r="G3268" s="57"/>
    </row>
    <row r="3269" spans="1:7">
      <c r="A3269" s="1"/>
      <c r="B3269"/>
      <c r="G3269" s="57"/>
    </row>
    <row r="3270" spans="1:7">
      <c r="A3270" s="1"/>
      <c r="B3270"/>
      <c r="G3270" s="57"/>
    </row>
    <row r="3271" spans="1:7">
      <c r="A3271" s="1"/>
      <c r="B3271"/>
      <c r="G3271" s="57"/>
    </row>
    <row r="3272" spans="1:7">
      <c r="A3272" s="1"/>
      <c r="B3272"/>
      <c r="G3272" s="57"/>
    </row>
    <row r="3273" spans="1:7">
      <c r="A3273" s="1"/>
      <c r="B3273"/>
      <c r="G3273" s="57"/>
    </row>
    <row r="3274" spans="1:7">
      <c r="A3274" s="1"/>
      <c r="B3274"/>
      <c r="G3274" s="57"/>
    </row>
    <row r="3275" spans="1:7">
      <c r="A3275" s="1"/>
      <c r="B3275"/>
      <c r="G3275" s="57"/>
    </row>
    <row r="3276" spans="1:7">
      <c r="A3276" s="1"/>
      <c r="B3276"/>
      <c r="G3276" s="57"/>
    </row>
    <row r="3277" spans="1:7">
      <c r="A3277" s="1"/>
      <c r="B3277"/>
      <c r="G3277" s="57"/>
    </row>
    <row r="3278" spans="1:7">
      <c r="A3278" s="1"/>
      <c r="B3278"/>
      <c r="G3278" s="57"/>
    </row>
    <row r="3279" spans="1:7">
      <c r="A3279" s="1"/>
      <c r="B3279"/>
      <c r="G3279" s="57"/>
    </row>
    <row r="3280" spans="1:7">
      <c r="A3280" s="1"/>
      <c r="B3280"/>
      <c r="G3280" s="57"/>
    </row>
    <row r="3281" spans="1:7">
      <c r="A3281" s="1"/>
      <c r="B3281"/>
      <c r="G3281" s="57"/>
    </row>
    <row r="3282" spans="1:7">
      <c r="A3282" s="1"/>
      <c r="B3282"/>
      <c r="G3282" s="57"/>
    </row>
    <row r="3283" spans="1:7">
      <c r="A3283" s="1"/>
      <c r="B3283"/>
      <c r="G3283" s="57"/>
    </row>
    <row r="3284" spans="1:7">
      <c r="A3284" s="1"/>
      <c r="B3284"/>
      <c r="G3284" s="57"/>
    </row>
    <row r="3285" spans="1:7">
      <c r="A3285" s="1"/>
      <c r="B3285"/>
      <c r="G3285" s="57"/>
    </row>
    <row r="3286" spans="1:7">
      <c r="A3286" s="1"/>
      <c r="B3286"/>
      <c r="G3286" s="57"/>
    </row>
    <row r="3287" spans="1:7">
      <c r="A3287" s="1"/>
      <c r="B3287"/>
      <c r="G3287" s="57"/>
    </row>
    <row r="3288" spans="1:7">
      <c r="A3288" s="1"/>
      <c r="B3288"/>
      <c r="G3288" s="57"/>
    </row>
    <row r="3289" spans="1:7">
      <c r="A3289" s="1"/>
      <c r="B3289"/>
      <c r="G3289" s="57"/>
    </row>
    <row r="3290" spans="1:7">
      <c r="A3290" s="1"/>
      <c r="B3290"/>
      <c r="G3290" s="57"/>
    </row>
    <row r="3291" spans="1:7">
      <c r="A3291" s="1"/>
      <c r="B3291"/>
      <c r="G3291" s="57"/>
    </row>
    <row r="3292" spans="1:7">
      <c r="A3292" s="1"/>
      <c r="B3292"/>
      <c r="G3292" s="57"/>
    </row>
    <row r="3293" spans="1:7">
      <c r="A3293" s="1"/>
      <c r="B3293"/>
      <c r="G3293" s="57"/>
    </row>
    <row r="3294" spans="1:7">
      <c r="A3294" s="1"/>
      <c r="B3294"/>
      <c r="G3294" s="57"/>
    </row>
    <row r="3295" spans="1:7">
      <c r="A3295" s="1"/>
      <c r="B3295"/>
      <c r="G3295" s="57"/>
    </row>
    <row r="3296" spans="1:7">
      <c r="A3296" s="1"/>
      <c r="B3296"/>
      <c r="G3296" s="57"/>
    </row>
    <row r="3297" spans="1:7">
      <c r="A3297" s="1"/>
      <c r="B3297"/>
      <c r="G3297" s="57"/>
    </row>
    <row r="3298" spans="1:7">
      <c r="A3298" s="1"/>
      <c r="B3298"/>
      <c r="G3298" s="57"/>
    </row>
    <row r="3299" spans="1:7">
      <c r="A3299" s="1"/>
      <c r="B3299"/>
      <c r="G3299" s="57"/>
    </row>
    <row r="3300" spans="1:7">
      <c r="A3300" s="1"/>
      <c r="B3300"/>
      <c r="G3300" s="57"/>
    </row>
    <row r="3301" spans="1:7">
      <c r="A3301" s="1"/>
      <c r="B3301"/>
      <c r="G3301" s="57"/>
    </row>
    <row r="3302" spans="1:7">
      <c r="A3302" s="1"/>
      <c r="B3302"/>
      <c r="G3302" s="57"/>
    </row>
    <row r="3303" spans="1:7">
      <c r="A3303" s="1"/>
      <c r="B3303"/>
      <c r="G3303" s="57"/>
    </row>
    <row r="3304" spans="1:7">
      <c r="A3304" s="1"/>
      <c r="B3304"/>
      <c r="G3304" s="57"/>
    </row>
    <row r="3305" spans="1:7">
      <c r="A3305" s="1"/>
      <c r="B3305"/>
      <c r="G3305" s="57"/>
    </row>
    <row r="3306" spans="1:7">
      <c r="A3306" s="1"/>
      <c r="B3306"/>
      <c r="G3306" s="57"/>
    </row>
    <row r="3307" spans="1:7">
      <c r="A3307" s="1"/>
      <c r="B3307"/>
      <c r="G3307" s="57"/>
    </row>
    <row r="3308" spans="1:7">
      <c r="A3308" s="1"/>
      <c r="B3308"/>
      <c r="G3308" s="57"/>
    </row>
    <row r="3309" spans="1:7">
      <c r="A3309" s="1"/>
      <c r="B3309"/>
      <c r="G3309" s="57"/>
    </row>
    <row r="3310" spans="1:7">
      <c r="A3310" s="1"/>
      <c r="B3310"/>
      <c r="G3310" s="57"/>
    </row>
    <row r="3311" spans="1:7">
      <c r="A3311" s="1"/>
      <c r="B3311"/>
      <c r="G3311" s="57"/>
    </row>
    <row r="3312" spans="1:7">
      <c r="A3312" s="1"/>
      <c r="B3312"/>
      <c r="G3312" s="57"/>
    </row>
    <row r="3313" spans="1:7">
      <c r="A3313" s="1"/>
      <c r="B3313"/>
      <c r="G3313" s="57"/>
    </row>
    <row r="3314" spans="1:7">
      <c r="A3314" s="1"/>
      <c r="B3314"/>
      <c r="G3314" s="57"/>
    </row>
    <row r="3315" spans="1:7">
      <c r="A3315" s="1"/>
      <c r="B3315"/>
      <c r="G3315" s="57"/>
    </row>
    <row r="3316" spans="1:7">
      <c r="A3316" s="1"/>
      <c r="B3316"/>
      <c r="G3316" s="57"/>
    </row>
    <row r="3317" spans="1:7">
      <c r="A3317" s="1"/>
      <c r="B3317"/>
      <c r="G3317" s="57"/>
    </row>
    <row r="3318" spans="1:7">
      <c r="A3318" s="1"/>
      <c r="B3318"/>
      <c r="G3318" s="57"/>
    </row>
    <row r="3319" spans="1:7">
      <c r="A3319" s="1"/>
      <c r="B3319"/>
      <c r="G3319" s="57"/>
    </row>
    <row r="3320" spans="1:7">
      <c r="A3320" s="1"/>
      <c r="B3320"/>
      <c r="G3320" s="57"/>
    </row>
    <row r="3321" spans="1:7">
      <c r="A3321" s="1"/>
      <c r="B3321"/>
      <c r="G3321" s="57"/>
    </row>
    <row r="3322" spans="1:7">
      <c r="A3322" s="1"/>
      <c r="B3322"/>
      <c r="G3322" s="57"/>
    </row>
    <row r="3323" spans="1:7">
      <c r="A3323" s="1"/>
      <c r="B3323"/>
      <c r="G3323" s="57"/>
    </row>
    <row r="3324" spans="1:7">
      <c r="A3324" s="1"/>
      <c r="B3324"/>
      <c r="G3324" s="57"/>
    </row>
    <row r="3325" spans="1:7">
      <c r="A3325" s="1"/>
      <c r="B3325"/>
      <c r="G3325" s="57"/>
    </row>
    <row r="3326" spans="1:7">
      <c r="A3326" s="1"/>
      <c r="B3326"/>
      <c r="G3326" s="57"/>
    </row>
    <row r="3327" spans="1:7">
      <c r="A3327" s="1"/>
      <c r="B3327"/>
      <c r="G3327" s="57"/>
    </row>
    <row r="3328" spans="1:7">
      <c r="A3328" s="1"/>
      <c r="B3328"/>
      <c r="G3328" s="57"/>
    </row>
    <row r="3329" spans="1:7">
      <c r="A3329" s="1"/>
      <c r="B3329"/>
      <c r="G3329" s="57"/>
    </row>
    <row r="3330" spans="1:7">
      <c r="A3330" s="1"/>
      <c r="B3330"/>
      <c r="G3330" s="57"/>
    </row>
    <row r="3331" spans="1:7">
      <c r="A3331" s="1"/>
      <c r="B3331"/>
      <c r="G3331" s="57"/>
    </row>
    <row r="3332" spans="1:7">
      <c r="A3332" s="1"/>
      <c r="B3332"/>
      <c r="G3332" s="57"/>
    </row>
    <row r="3333" spans="1:7">
      <c r="A3333" s="1"/>
      <c r="B3333"/>
      <c r="G3333" s="57"/>
    </row>
    <row r="3334" spans="1:7">
      <c r="A3334" s="1"/>
      <c r="B3334"/>
      <c r="G3334" s="57"/>
    </row>
    <row r="3335" spans="1:7">
      <c r="A3335" s="1"/>
      <c r="B3335"/>
      <c r="G3335" s="57"/>
    </row>
    <row r="3336" spans="1:7">
      <c r="A3336" s="1"/>
      <c r="B3336"/>
      <c r="G3336" s="57"/>
    </row>
    <row r="3337" spans="1:7">
      <c r="A3337" s="1"/>
      <c r="B3337"/>
      <c r="G3337" s="57"/>
    </row>
    <row r="3338" spans="1:7">
      <c r="A3338" s="1"/>
      <c r="B3338"/>
      <c r="G3338" s="57"/>
    </row>
    <row r="3339" spans="1:7">
      <c r="A3339" s="1"/>
      <c r="B3339"/>
      <c r="G3339" s="57"/>
    </row>
    <row r="3340" spans="1:7">
      <c r="A3340" s="1"/>
      <c r="B3340"/>
      <c r="G3340" s="57"/>
    </row>
    <row r="3341" spans="1:7">
      <c r="A3341" s="1"/>
      <c r="B3341"/>
      <c r="G3341" s="57"/>
    </row>
    <row r="3342" spans="1:7">
      <c r="A3342" s="1"/>
      <c r="B3342"/>
      <c r="G3342" s="57"/>
    </row>
    <row r="3343" spans="1:7">
      <c r="A3343" s="1"/>
      <c r="B3343"/>
      <c r="G3343" s="57"/>
    </row>
    <row r="3344" spans="1:7">
      <c r="A3344" s="1"/>
      <c r="B3344"/>
      <c r="G3344" s="57"/>
    </row>
    <row r="3345" spans="1:7">
      <c r="A3345" s="1"/>
      <c r="B3345"/>
      <c r="G3345" s="57"/>
    </row>
    <row r="3346" spans="1:7">
      <c r="A3346" s="1"/>
      <c r="B3346"/>
      <c r="G3346" s="57"/>
    </row>
    <row r="3347" spans="1:7">
      <c r="A3347" s="1"/>
      <c r="B3347"/>
      <c r="G3347" s="57"/>
    </row>
    <row r="3348" spans="1:7">
      <c r="A3348" s="1"/>
      <c r="B3348"/>
      <c r="G3348" s="57"/>
    </row>
    <row r="3349" spans="1:7">
      <c r="A3349" s="1"/>
      <c r="B3349"/>
      <c r="G3349" s="57"/>
    </row>
    <row r="3350" spans="1:7">
      <c r="A3350" s="1"/>
      <c r="B3350"/>
      <c r="G3350" s="57"/>
    </row>
    <row r="3351" spans="1:7">
      <c r="A3351" s="1"/>
      <c r="B3351"/>
      <c r="G3351" s="57"/>
    </row>
    <row r="3352" spans="1:7">
      <c r="A3352" s="1"/>
      <c r="B3352"/>
      <c r="G3352" s="57"/>
    </row>
    <row r="3353" spans="1:7">
      <c r="A3353" s="1"/>
      <c r="B3353"/>
      <c r="G3353" s="57"/>
    </row>
    <row r="3354" spans="1:7">
      <c r="A3354" s="1"/>
      <c r="B3354"/>
      <c r="G3354" s="57"/>
    </row>
    <row r="3355" spans="1:7">
      <c r="A3355" s="1"/>
      <c r="B3355"/>
      <c r="G3355" s="57"/>
    </row>
    <row r="3356" spans="1:7">
      <c r="A3356" s="1"/>
      <c r="B3356"/>
      <c r="G3356" s="57"/>
    </row>
    <row r="3357" spans="1:7">
      <c r="A3357" s="1"/>
      <c r="B3357"/>
      <c r="G3357" s="57"/>
    </row>
    <row r="3358" spans="1:7">
      <c r="A3358" s="1"/>
      <c r="B3358"/>
      <c r="G3358" s="57"/>
    </row>
    <row r="3359" spans="1:7">
      <c r="A3359" s="1"/>
      <c r="B3359"/>
      <c r="G3359" s="57"/>
    </row>
    <row r="3360" spans="1:7">
      <c r="A3360" s="1"/>
      <c r="B3360"/>
      <c r="G3360" s="57"/>
    </row>
    <row r="3361" spans="1:7">
      <c r="A3361" s="1"/>
      <c r="B3361"/>
      <c r="G3361" s="57"/>
    </row>
    <row r="3362" spans="1:7">
      <c r="A3362" s="1"/>
      <c r="B3362"/>
      <c r="G3362" s="57"/>
    </row>
    <row r="3363" spans="1:7">
      <c r="A3363" s="1"/>
      <c r="B3363"/>
      <c r="G3363" s="57"/>
    </row>
    <row r="3364" spans="1:7">
      <c r="A3364" s="1"/>
      <c r="B3364"/>
      <c r="G3364" s="57"/>
    </row>
    <row r="3365" spans="1:7">
      <c r="A3365" s="1"/>
      <c r="B3365"/>
      <c r="G3365" s="57"/>
    </row>
    <row r="3366" spans="1:7">
      <c r="A3366" s="1"/>
      <c r="B3366"/>
      <c r="G3366" s="57"/>
    </row>
    <row r="3367" spans="1:7">
      <c r="A3367" s="1"/>
      <c r="B3367"/>
      <c r="G3367" s="57"/>
    </row>
    <row r="3368" spans="1:7">
      <c r="A3368" s="1"/>
      <c r="B3368"/>
      <c r="G3368" s="57"/>
    </row>
    <row r="3369" spans="1:7">
      <c r="A3369" s="1"/>
      <c r="B3369"/>
      <c r="G3369" s="57"/>
    </row>
    <row r="3370" spans="1:7">
      <c r="A3370" s="1"/>
      <c r="B3370"/>
      <c r="G3370" s="57"/>
    </row>
    <row r="3371" spans="1:7">
      <c r="A3371" s="1"/>
      <c r="B3371"/>
      <c r="G3371" s="57"/>
    </row>
    <row r="3372" spans="1:7">
      <c r="A3372" s="1"/>
      <c r="B3372"/>
      <c r="G3372" s="57"/>
    </row>
    <row r="3373" spans="1:7">
      <c r="A3373" s="1"/>
      <c r="B3373"/>
      <c r="G3373" s="57"/>
    </row>
    <row r="3374" spans="1:7">
      <c r="A3374" s="1"/>
      <c r="B3374"/>
      <c r="G3374" s="57"/>
    </row>
    <row r="3375" spans="1:7">
      <c r="A3375" s="1"/>
      <c r="B3375"/>
      <c r="G3375" s="57"/>
    </row>
    <row r="3376" spans="1:7">
      <c r="A3376" s="1"/>
      <c r="B3376"/>
      <c r="G3376" s="57"/>
    </row>
    <row r="3377" spans="1:7">
      <c r="A3377" s="1"/>
      <c r="B3377"/>
      <c r="G3377" s="57"/>
    </row>
    <row r="3378" spans="1:7">
      <c r="A3378" s="1"/>
      <c r="B3378"/>
      <c r="G3378" s="57"/>
    </row>
    <row r="3379" spans="1:7">
      <c r="A3379" s="1"/>
      <c r="B3379"/>
      <c r="G3379" s="57"/>
    </row>
    <row r="3380" spans="1:7">
      <c r="A3380" s="1"/>
      <c r="B3380"/>
      <c r="G3380" s="57"/>
    </row>
    <row r="3381" spans="1:7">
      <c r="A3381" s="1"/>
      <c r="B3381"/>
      <c r="G3381" s="57"/>
    </row>
    <row r="3382" spans="1:7">
      <c r="A3382" s="1"/>
      <c r="B3382"/>
      <c r="G3382" s="57"/>
    </row>
    <row r="3383" spans="1:7">
      <c r="A3383" s="1"/>
      <c r="B3383"/>
      <c r="G3383" s="57"/>
    </row>
    <row r="3384" spans="1:7">
      <c r="A3384" s="1"/>
      <c r="B3384"/>
      <c r="G3384" s="57"/>
    </row>
    <row r="3385" spans="1:7">
      <c r="A3385" s="1"/>
      <c r="B3385"/>
      <c r="G3385" s="57"/>
    </row>
    <row r="3386" spans="1:7">
      <c r="A3386" s="1"/>
      <c r="B3386"/>
      <c r="G3386" s="57"/>
    </row>
    <row r="3387" spans="1:7">
      <c r="A3387" s="1"/>
      <c r="B3387"/>
      <c r="G3387" s="57"/>
    </row>
    <row r="3388" spans="1:7">
      <c r="A3388" s="1"/>
      <c r="B3388"/>
      <c r="G3388" s="57"/>
    </row>
    <row r="3389" spans="1:7">
      <c r="A3389" s="1"/>
      <c r="B3389"/>
      <c r="G3389" s="57"/>
    </row>
    <row r="3390" spans="1:7">
      <c r="A3390" s="1"/>
      <c r="B3390"/>
      <c r="G3390" s="57"/>
    </row>
    <row r="3391" spans="1:7">
      <c r="A3391" s="1"/>
      <c r="B3391"/>
      <c r="G3391" s="57"/>
    </row>
    <row r="3392" spans="1:7">
      <c r="A3392" s="1"/>
      <c r="B3392"/>
      <c r="G3392" s="57"/>
    </row>
    <row r="3393" spans="1:7">
      <c r="A3393" s="1"/>
      <c r="B3393"/>
      <c r="G3393" s="57"/>
    </row>
    <row r="3394" spans="1:7">
      <c r="A3394" s="1"/>
      <c r="B3394"/>
      <c r="G3394" s="57"/>
    </row>
    <row r="3395" spans="1:7">
      <c r="A3395" s="1"/>
      <c r="B3395"/>
      <c r="G3395" s="57"/>
    </row>
    <row r="3396" spans="1:7">
      <c r="A3396" s="1"/>
      <c r="B3396"/>
      <c r="G3396" s="57"/>
    </row>
    <row r="3397" spans="1:7">
      <c r="A3397" s="1"/>
      <c r="B3397"/>
      <c r="G3397" s="57"/>
    </row>
    <row r="3398" spans="1:7">
      <c r="A3398" s="1"/>
      <c r="B3398"/>
      <c r="G3398" s="57"/>
    </row>
    <row r="3399" spans="1:7">
      <c r="A3399" s="1"/>
      <c r="B3399"/>
      <c r="G3399" s="57"/>
    </row>
    <row r="3400" spans="1:7">
      <c r="A3400" s="1"/>
      <c r="B3400"/>
      <c r="G3400" s="57"/>
    </row>
    <row r="3401" spans="1:7">
      <c r="A3401" s="1"/>
      <c r="B3401"/>
      <c r="G3401" s="57"/>
    </row>
    <row r="3402" spans="1:7">
      <c r="A3402" s="1"/>
      <c r="B3402"/>
      <c r="G3402" s="57"/>
    </row>
    <row r="3403" spans="1:7">
      <c r="A3403" s="1"/>
      <c r="B3403"/>
      <c r="G3403" s="57"/>
    </row>
    <row r="3404" spans="1:7">
      <c r="A3404" s="1"/>
      <c r="B3404"/>
      <c r="G3404" s="57"/>
    </row>
    <row r="3405" spans="1:7">
      <c r="A3405" s="1"/>
      <c r="B3405"/>
      <c r="G3405" s="57"/>
    </row>
    <row r="3406" spans="1:7">
      <c r="A3406" s="1"/>
      <c r="B3406"/>
      <c r="G3406" s="57"/>
    </row>
    <row r="3407" spans="1:7">
      <c r="A3407" s="1"/>
      <c r="B3407"/>
      <c r="G3407" s="57"/>
    </row>
    <row r="3408" spans="1:7">
      <c r="A3408" s="1"/>
      <c r="B3408"/>
      <c r="G3408" s="57"/>
    </row>
    <row r="3409" spans="1:7">
      <c r="A3409" s="1"/>
      <c r="B3409"/>
      <c r="G3409" s="57"/>
    </row>
    <row r="3410" spans="1:7">
      <c r="A3410" s="1"/>
      <c r="B3410"/>
      <c r="G3410" s="57"/>
    </row>
    <row r="3411" spans="1:7">
      <c r="A3411" s="1"/>
      <c r="B3411"/>
      <c r="G3411" s="57"/>
    </row>
    <row r="3412" spans="1:7">
      <c r="A3412" s="1"/>
      <c r="B3412"/>
      <c r="G3412" s="57"/>
    </row>
    <row r="3413" spans="1:7">
      <c r="A3413" s="1"/>
      <c r="B3413"/>
      <c r="G3413" s="57"/>
    </row>
    <row r="3414" spans="1:7">
      <c r="A3414" s="1"/>
      <c r="B3414"/>
      <c r="G3414" s="57"/>
    </row>
    <row r="3415" spans="1:7">
      <c r="A3415" s="1"/>
      <c r="B3415"/>
      <c r="G3415" s="57"/>
    </row>
    <row r="3416" spans="1:7">
      <c r="A3416" s="1"/>
      <c r="B3416"/>
      <c r="G3416" s="57"/>
    </row>
    <row r="3417" spans="1:7">
      <c r="A3417" s="1"/>
      <c r="B3417"/>
      <c r="G3417" s="57"/>
    </row>
    <row r="3418" spans="1:7">
      <c r="A3418" s="1"/>
      <c r="B3418"/>
      <c r="G3418" s="57"/>
    </row>
    <row r="3419" spans="1:7">
      <c r="A3419" s="1"/>
      <c r="B3419"/>
      <c r="G3419" s="57"/>
    </row>
    <row r="3420" spans="1:7">
      <c r="A3420" s="1"/>
      <c r="B3420"/>
      <c r="G3420" s="57"/>
    </row>
    <row r="3421" spans="1:7">
      <c r="A3421" s="1"/>
      <c r="B3421"/>
      <c r="G3421" s="57"/>
    </row>
    <row r="3422" spans="1:7">
      <c r="A3422" s="1"/>
      <c r="B3422"/>
      <c r="G3422" s="57"/>
    </row>
    <row r="3423" spans="1:7">
      <c r="A3423" s="1"/>
      <c r="B3423"/>
      <c r="G3423" s="57"/>
    </row>
    <row r="3424" spans="1:7">
      <c r="A3424" s="1"/>
      <c r="B3424"/>
      <c r="G3424" s="57"/>
    </row>
    <row r="3425" spans="1:7">
      <c r="A3425" s="1"/>
      <c r="B3425"/>
      <c r="G3425" s="57"/>
    </row>
    <row r="3426" spans="1:7">
      <c r="A3426" s="1"/>
      <c r="B3426"/>
      <c r="G3426" s="57"/>
    </row>
    <row r="3427" spans="1:7">
      <c r="A3427" s="1"/>
      <c r="B3427"/>
      <c r="G3427" s="57"/>
    </row>
    <row r="3428" spans="1:7">
      <c r="A3428" s="1"/>
      <c r="B3428"/>
      <c r="G3428" s="57"/>
    </row>
    <row r="3429" spans="1:7">
      <c r="A3429" s="1"/>
      <c r="B3429"/>
      <c r="G3429" s="57"/>
    </row>
    <row r="3430" spans="1:7">
      <c r="A3430" s="1"/>
      <c r="B3430"/>
      <c r="G3430" s="57"/>
    </row>
    <row r="3431" spans="1:7">
      <c r="A3431" s="1"/>
      <c r="B3431"/>
      <c r="G3431" s="57"/>
    </row>
    <row r="3432" spans="1:7">
      <c r="A3432" s="1"/>
      <c r="B3432"/>
      <c r="G3432" s="57"/>
    </row>
    <row r="3433" spans="1:7">
      <c r="A3433" s="1"/>
      <c r="B3433"/>
      <c r="G3433" s="57"/>
    </row>
    <row r="3434" spans="1:7">
      <c r="A3434" s="1"/>
      <c r="B3434"/>
      <c r="G3434" s="57"/>
    </row>
    <row r="3435" spans="1:7">
      <c r="A3435" s="1"/>
      <c r="B3435"/>
      <c r="G3435" s="57"/>
    </row>
    <row r="3436" spans="1:7">
      <c r="A3436" s="1"/>
      <c r="B3436"/>
      <c r="G3436" s="57"/>
    </row>
    <row r="3437" spans="1:7">
      <c r="A3437" s="1"/>
      <c r="B3437"/>
      <c r="G3437" s="57"/>
    </row>
    <row r="3438" spans="1:7">
      <c r="A3438" s="1"/>
      <c r="B3438"/>
      <c r="G3438" s="57"/>
    </row>
    <row r="3439" spans="1:7">
      <c r="A3439" s="1"/>
      <c r="B3439"/>
      <c r="G3439" s="57"/>
    </row>
    <row r="3440" spans="1:7">
      <c r="A3440" s="1"/>
      <c r="B3440"/>
      <c r="G3440" s="57"/>
    </row>
    <row r="3441" spans="1:7">
      <c r="A3441" s="1"/>
      <c r="B3441"/>
      <c r="G3441" s="57"/>
    </row>
    <row r="3442" spans="1:7">
      <c r="A3442" s="1"/>
      <c r="B3442"/>
      <c r="G3442" s="57"/>
    </row>
    <row r="3443" spans="1:7">
      <c r="A3443" s="1"/>
      <c r="B3443"/>
      <c r="G3443" s="57"/>
    </row>
    <row r="3444" spans="1:7">
      <c r="A3444" s="1"/>
      <c r="B3444"/>
      <c r="G3444" s="57"/>
    </row>
    <row r="3445" spans="1:7">
      <c r="A3445" s="1"/>
      <c r="B3445"/>
      <c r="G3445" s="57"/>
    </row>
    <row r="3446" spans="1:7">
      <c r="A3446" s="1"/>
      <c r="B3446"/>
      <c r="G3446" s="57"/>
    </row>
    <row r="3447" spans="1:7">
      <c r="A3447" s="1"/>
      <c r="B3447"/>
      <c r="G3447" s="57"/>
    </row>
    <row r="3448" spans="1:7">
      <c r="A3448" s="1"/>
      <c r="B3448"/>
      <c r="G3448" s="57"/>
    </row>
    <row r="3449" spans="1:7">
      <c r="A3449" s="1"/>
      <c r="B3449"/>
      <c r="G3449" s="57"/>
    </row>
    <row r="3450" spans="1:7">
      <c r="A3450" s="1"/>
      <c r="B3450"/>
      <c r="G3450" s="57"/>
    </row>
    <row r="3451" spans="1:7">
      <c r="A3451" s="1"/>
      <c r="B3451"/>
      <c r="G3451" s="57"/>
    </row>
    <row r="3452" spans="1:7">
      <c r="A3452" s="1"/>
      <c r="B3452"/>
      <c r="G3452" s="57"/>
    </row>
    <row r="3453" spans="1:7">
      <c r="A3453" s="1"/>
      <c r="B3453"/>
      <c r="G3453" s="57"/>
    </row>
    <row r="3454" spans="1:7">
      <c r="A3454" s="1"/>
      <c r="B3454"/>
      <c r="G3454" s="57"/>
    </row>
    <row r="3455" spans="1:7">
      <c r="A3455" s="1"/>
      <c r="B3455"/>
      <c r="G3455" s="57"/>
    </row>
    <row r="3456" spans="1:7">
      <c r="A3456" s="1"/>
      <c r="B3456"/>
      <c r="G3456" s="57"/>
    </row>
    <row r="3457" spans="1:7">
      <c r="A3457" s="1"/>
      <c r="B3457"/>
      <c r="G3457" s="57"/>
    </row>
    <row r="3458" spans="1:7">
      <c r="A3458" s="1"/>
      <c r="B3458"/>
      <c r="G3458" s="57"/>
    </row>
    <row r="3459" spans="1:7">
      <c r="A3459" s="1"/>
      <c r="B3459"/>
      <c r="G3459" s="57"/>
    </row>
    <row r="3460" spans="1:7">
      <c r="A3460" s="1"/>
      <c r="B3460"/>
      <c r="G3460" s="57"/>
    </row>
    <row r="3461" spans="1:7">
      <c r="A3461" s="1"/>
      <c r="B3461"/>
      <c r="G3461" s="57"/>
    </row>
    <row r="3462" spans="1:7">
      <c r="A3462" s="1"/>
      <c r="B3462"/>
      <c r="G3462" s="57"/>
    </row>
    <row r="3463" spans="1:7">
      <c r="A3463" s="1"/>
      <c r="B3463"/>
      <c r="G3463" s="57"/>
    </row>
    <row r="3464" spans="1:7">
      <c r="A3464" s="1"/>
      <c r="B3464"/>
      <c r="G3464" s="57"/>
    </row>
    <row r="3465" spans="1:7">
      <c r="A3465" s="1"/>
      <c r="B3465"/>
      <c r="G3465" s="57"/>
    </row>
    <row r="3466" spans="1:7">
      <c r="A3466" s="1"/>
      <c r="B3466"/>
      <c r="G3466" s="57"/>
    </row>
    <row r="3467" spans="1:7">
      <c r="A3467" s="1"/>
      <c r="B3467"/>
      <c r="G3467" s="57"/>
    </row>
    <row r="3468" spans="1:7">
      <c r="A3468" s="1"/>
      <c r="B3468"/>
      <c r="G3468" s="57"/>
    </row>
    <row r="3469" spans="1:7">
      <c r="A3469" s="1"/>
      <c r="B3469"/>
      <c r="G3469" s="57"/>
    </row>
    <row r="3470" spans="1:7">
      <c r="A3470" s="1"/>
      <c r="B3470"/>
      <c r="G3470" s="57"/>
    </row>
    <row r="3471" spans="1:7">
      <c r="A3471" s="1"/>
      <c r="B3471"/>
      <c r="G3471" s="57"/>
    </row>
    <row r="3472" spans="1:7">
      <c r="A3472" s="1"/>
      <c r="B3472"/>
      <c r="G3472" s="57"/>
    </row>
    <row r="3473" spans="1:7">
      <c r="A3473" s="1"/>
      <c r="B3473"/>
      <c r="G3473" s="57"/>
    </row>
    <row r="3474" spans="1:7">
      <c r="A3474" s="1"/>
      <c r="B3474"/>
      <c r="G3474" s="57"/>
    </row>
    <row r="3475" spans="1:7">
      <c r="A3475" s="1"/>
      <c r="B3475"/>
      <c r="G3475" s="57"/>
    </row>
    <row r="3476" spans="1:7">
      <c r="A3476" s="1"/>
      <c r="B3476"/>
      <c r="G3476" s="57"/>
    </row>
    <row r="3477" spans="1:7">
      <c r="A3477" s="1"/>
      <c r="B3477"/>
      <c r="G3477" s="57"/>
    </row>
    <row r="3478" spans="1:7">
      <c r="A3478" s="1"/>
      <c r="B3478"/>
      <c r="G3478" s="57"/>
    </row>
    <row r="3479" spans="1:7">
      <c r="A3479" s="1"/>
      <c r="B3479"/>
      <c r="G3479" s="57"/>
    </row>
    <row r="3480" spans="1:7">
      <c r="A3480" s="1"/>
      <c r="B3480"/>
      <c r="G3480" s="57"/>
    </row>
    <row r="3481" spans="1:7">
      <c r="A3481" s="1"/>
      <c r="B3481"/>
      <c r="G3481" s="57"/>
    </row>
    <row r="3482" spans="1:7">
      <c r="A3482" s="1"/>
      <c r="B3482"/>
      <c r="G3482" s="57"/>
    </row>
    <row r="3483" spans="1:7">
      <c r="A3483" s="1"/>
      <c r="B3483"/>
      <c r="G3483" s="57"/>
    </row>
    <row r="3484" spans="1:7">
      <c r="A3484" s="1"/>
      <c r="B3484"/>
      <c r="G3484" s="57"/>
    </row>
    <row r="3485" spans="1:7">
      <c r="A3485" s="1"/>
      <c r="B3485"/>
      <c r="G3485" s="57"/>
    </row>
    <row r="3486" spans="1:7">
      <c r="A3486" s="1"/>
      <c r="B3486"/>
      <c r="G3486" s="57"/>
    </row>
    <row r="3487" spans="1:7">
      <c r="A3487" s="1"/>
      <c r="B3487"/>
      <c r="G3487" s="57"/>
    </row>
    <row r="3488" spans="1:7">
      <c r="A3488" s="1"/>
      <c r="B3488"/>
      <c r="G3488" s="57"/>
    </row>
    <row r="3489" spans="1:7">
      <c r="A3489" s="1"/>
      <c r="B3489"/>
      <c r="G3489" s="57"/>
    </row>
    <row r="3490" spans="1:7">
      <c r="A3490" s="1"/>
      <c r="B3490"/>
      <c r="G3490" s="57"/>
    </row>
    <row r="3491" spans="1:7">
      <c r="A3491" s="1"/>
      <c r="B3491"/>
      <c r="G3491" s="57"/>
    </row>
    <row r="3492" spans="1:7">
      <c r="A3492" s="1"/>
      <c r="B3492"/>
      <c r="G3492" s="57"/>
    </row>
    <row r="3493" spans="1:7">
      <c r="A3493" s="1"/>
      <c r="B3493"/>
      <c r="G3493" s="57"/>
    </row>
    <row r="3494" spans="1:7">
      <c r="A3494" s="1"/>
      <c r="B3494"/>
      <c r="G3494" s="57"/>
    </row>
    <row r="3495" spans="1:7">
      <c r="A3495" s="1"/>
      <c r="B3495"/>
      <c r="G3495" s="57"/>
    </row>
    <row r="3496" spans="1:7">
      <c r="A3496" s="1"/>
      <c r="B3496"/>
      <c r="G3496" s="57"/>
    </row>
    <row r="3497" spans="1:7">
      <c r="A3497" s="1"/>
      <c r="B3497"/>
      <c r="G3497" s="57"/>
    </row>
    <row r="3498" spans="1:7">
      <c r="A3498" s="1"/>
      <c r="B3498"/>
      <c r="G3498" s="57"/>
    </row>
    <row r="3499" spans="1:7">
      <c r="A3499" s="1"/>
      <c r="B3499"/>
      <c r="G3499" s="57"/>
    </row>
    <row r="3500" spans="1:7">
      <c r="A3500" s="1"/>
      <c r="B3500"/>
      <c r="G3500" s="57"/>
    </row>
    <row r="3501" spans="1:7">
      <c r="A3501" s="1"/>
      <c r="B3501"/>
      <c r="G3501" s="57"/>
    </row>
    <row r="3502" spans="1:7">
      <c r="G3502" s="57"/>
    </row>
  </sheetData>
  <sheetProtection algorithmName="SHA-512" hashValue="eNSsAyYocXw4FYsAwDkar3vtldg6k2KpEHi+KWU56dvUTEZQWsny7nHX+PNf8ZNQwdsZdRxp9j5NIYOCGGjI6Q==" saltValue="lIVcVGlUP4yza9+daL9eeA==" spinCount="100000" sheet="1" objects="1" scenarios="1" selectLockedCells="1" sort="0" autoFilter="0"/>
  <protectedRanges>
    <protectedRange sqref="A3:G3501" name="Range1"/>
  </protectedRanges>
  <autoFilter ref="A3:G3501" xr:uid="{00000000-0001-0000-0100-000000000000}">
    <sortState xmlns:xlrd2="http://schemas.microsoft.com/office/spreadsheetml/2017/richdata2" ref="A4:G3501">
      <sortCondition ref="B3:B3501"/>
    </sortState>
  </autoFilter>
  <mergeCells count="1">
    <mergeCell ref="A1:G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FAAD2-FC06-4B7D-A930-DA4F8DC9C14F}">
  <dimension ref="A1:V22"/>
  <sheetViews>
    <sheetView showGridLines="0" zoomScaleNormal="100" workbookViewId="0">
      <selection activeCell="E18" sqref="E18"/>
    </sheetView>
  </sheetViews>
  <sheetFormatPr defaultRowHeight="14.4"/>
  <cols>
    <col min="1" max="1" width="12.41796875" customWidth="1"/>
    <col min="2" max="2" width="32.3125" customWidth="1"/>
  </cols>
  <sheetData>
    <row r="1" spans="1:22" ht="23.1">
      <c r="A1" s="51" t="s">
        <v>1817</v>
      </c>
      <c r="B1" s="9"/>
      <c r="C1" s="9"/>
      <c r="D1" s="9"/>
      <c r="E1" s="9"/>
      <c r="F1" s="9"/>
      <c r="G1" s="9"/>
      <c r="H1" s="52"/>
      <c r="I1" s="52"/>
    </row>
    <row r="2" spans="1:22" ht="18" customHeight="1">
      <c r="A2" s="73"/>
      <c r="B2" s="73"/>
      <c r="C2" s="74"/>
      <c r="D2" s="74"/>
      <c r="E2" s="74"/>
      <c r="F2" s="74"/>
      <c r="G2" s="74"/>
      <c r="H2" s="75"/>
      <c r="I2" s="75"/>
      <c r="R2" s="70" t="s">
        <v>2614</v>
      </c>
      <c r="S2" s="70"/>
      <c r="T2" s="70"/>
      <c r="U2" s="70"/>
    </row>
    <row r="3" spans="1:22" ht="39.299999999999997" customHeight="1">
      <c r="A3" s="78" t="s">
        <v>2617</v>
      </c>
      <c r="B3" s="76" t="s">
        <v>1818</v>
      </c>
      <c r="C3" s="76"/>
      <c r="D3" s="76"/>
      <c r="E3" s="76"/>
      <c r="F3" s="76"/>
      <c r="G3" s="76"/>
      <c r="H3" s="76"/>
      <c r="I3" s="76"/>
      <c r="R3" s="70"/>
      <c r="S3" s="70"/>
      <c r="T3" s="70"/>
      <c r="U3" s="70"/>
      <c r="V3" s="65"/>
    </row>
    <row r="4" spans="1:22" ht="15.6">
      <c r="A4" s="77"/>
      <c r="B4" s="75"/>
      <c r="C4" s="75"/>
      <c r="D4" s="75"/>
      <c r="E4" s="75"/>
      <c r="F4" s="75"/>
      <c r="G4" s="75"/>
      <c r="H4" s="75"/>
      <c r="I4" s="75"/>
      <c r="R4" s="70"/>
      <c r="S4" s="70"/>
      <c r="T4" s="70"/>
      <c r="U4" s="70"/>
      <c r="V4" s="65"/>
    </row>
    <row r="5" spans="1:22" ht="55.8" customHeight="1">
      <c r="A5" s="78" t="s">
        <v>42</v>
      </c>
      <c r="B5" s="76" t="s">
        <v>45</v>
      </c>
      <c r="C5" s="76"/>
      <c r="D5" s="76"/>
      <c r="E5" s="76"/>
      <c r="F5" s="76"/>
      <c r="G5" s="76"/>
      <c r="H5" s="76"/>
      <c r="I5" s="76"/>
      <c r="R5" s="70"/>
      <c r="S5" s="70"/>
      <c r="T5" s="70"/>
      <c r="U5" s="70"/>
      <c r="V5" s="65"/>
    </row>
    <row r="6" spans="1:22" ht="15.6">
      <c r="A6" s="75"/>
      <c r="B6" s="79"/>
      <c r="C6" s="6"/>
      <c r="D6" s="6"/>
      <c r="E6" s="75"/>
      <c r="F6" s="75"/>
      <c r="G6" s="75"/>
      <c r="H6" s="75"/>
      <c r="I6" s="75"/>
      <c r="R6" s="70"/>
      <c r="S6" s="70"/>
      <c r="T6" s="70"/>
      <c r="U6" s="70"/>
      <c r="V6" s="65"/>
    </row>
    <row r="7" spans="1:22" ht="39.299999999999997" customHeight="1">
      <c r="A7" s="78" t="s">
        <v>7</v>
      </c>
      <c r="B7" s="76" t="s">
        <v>43</v>
      </c>
      <c r="C7" s="76"/>
      <c r="D7" s="76"/>
      <c r="E7" s="76"/>
      <c r="F7" s="76"/>
      <c r="G7" s="76"/>
      <c r="H7" s="76"/>
      <c r="I7" s="76"/>
      <c r="R7" s="70"/>
      <c r="S7" s="70"/>
      <c r="T7" s="70"/>
      <c r="U7" s="70"/>
      <c r="V7" s="65"/>
    </row>
    <row r="8" spans="1:22" ht="15.6">
      <c r="A8" s="75"/>
      <c r="B8" s="79"/>
      <c r="C8" s="6"/>
      <c r="D8" s="6"/>
      <c r="E8" s="75"/>
      <c r="F8" s="75"/>
      <c r="G8" s="75"/>
      <c r="H8" s="75"/>
      <c r="I8" s="75"/>
      <c r="R8" s="64"/>
      <c r="S8" s="64"/>
      <c r="T8" s="64"/>
      <c r="U8" s="64"/>
      <c r="V8" s="65"/>
    </row>
    <row r="9" spans="1:22" ht="39.299999999999997" customHeight="1">
      <c r="A9" s="78" t="s">
        <v>8</v>
      </c>
      <c r="B9" s="76" t="s">
        <v>44</v>
      </c>
      <c r="C9" s="76"/>
      <c r="D9" s="76"/>
      <c r="E9" s="76"/>
      <c r="F9" s="76"/>
      <c r="G9" s="76"/>
      <c r="H9" s="76"/>
      <c r="I9" s="76"/>
      <c r="R9" s="71" t="s">
        <v>2615</v>
      </c>
      <c r="S9" s="71"/>
      <c r="T9" s="71"/>
      <c r="U9" s="71"/>
    </row>
    <row r="10" spans="1:22" ht="14.4" customHeight="1">
      <c r="R10" s="71"/>
      <c r="S10" s="71"/>
      <c r="T10" s="71"/>
      <c r="U10" s="71"/>
    </row>
    <row r="11" spans="1:22">
      <c r="R11" s="72"/>
      <c r="S11" s="72"/>
      <c r="T11" s="72"/>
      <c r="U11" s="72"/>
    </row>
    <row r="12" spans="1:22" ht="14.4" customHeight="1">
      <c r="R12" s="72"/>
      <c r="S12" s="72"/>
      <c r="T12" s="72"/>
      <c r="U12" s="72"/>
      <c r="V12" s="65"/>
    </row>
    <row r="13" spans="1:22" ht="14.4" customHeight="1">
      <c r="R13" s="70" t="s">
        <v>2616</v>
      </c>
      <c r="S13" s="70"/>
      <c r="T13" s="70"/>
      <c r="U13" s="70"/>
      <c r="V13" s="65"/>
    </row>
    <row r="14" spans="1:22">
      <c r="R14" s="70"/>
      <c r="S14" s="70"/>
      <c r="T14" s="70"/>
      <c r="U14" s="70"/>
      <c r="V14" s="65"/>
    </row>
    <row r="15" spans="1:22">
      <c r="R15" s="70"/>
      <c r="S15" s="70"/>
      <c r="T15" s="70"/>
      <c r="U15" s="70"/>
      <c r="V15" s="65"/>
    </row>
    <row r="16" spans="1:22" ht="14.4" customHeight="1">
      <c r="R16" s="70"/>
      <c r="S16" s="70"/>
      <c r="T16" s="70"/>
      <c r="U16" s="70"/>
      <c r="V16" s="65"/>
    </row>
    <row r="17" spans="18:22">
      <c r="R17" s="72"/>
      <c r="S17" s="72"/>
      <c r="T17" s="72"/>
      <c r="U17" s="72"/>
      <c r="V17" s="65"/>
    </row>
    <row r="18" spans="18:22" ht="14.4" customHeight="1">
      <c r="R18" s="72"/>
      <c r="S18" s="72"/>
      <c r="T18" s="72"/>
      <c r="U18" s="72"/>
      <c r="V18" s="65"/>
    </row>
    <row r="19" spans="18:22" ht="14.4" customHeight="1">
      <c r="R19" s="72"/>
      <c r="S19" s="72"/>
      <c r="T19" s="72"/>
      <c r="U19" s="72"/>
      <c r="V19" s="65"/>
    </row>
    <row r="20" spans="18:22">
      <c r="R20" s="72"/>
      <c r="S20" s="72"/>
      <c r="T20" s="72"/>
      <c r="U20" s="72"/>
      <c r="V20" s="65"/>
    </row>
    <row r="21" spans="18:22">
      <c r="S21" s="65"/>
      <c r="T21" s="65"/>
      <c r="U21" s="65"/>
      <c r="V21" s="65"/>
    </row>
    <row r="22" spans="18:22">
      <c r="S22" s="65"/>
      <c r="T22" s="65"/>
      <c r="U22" s="65"/>
      <c r="V22" s="65"/>
    </row>
  </sheetData>
  <sheetProtection algorithmName="SHA-512" hashValue="mTjPqaPQNXD4V2vdJp1JiETKaC0O3CquMEp6RP2aZc1PieKLZMO0l49T7/3Rqrs/8fiYHUXP2zSw2gC/sOQMBg==" saltValue="5StF1m5NTCr1dxHD2UBmtw==" spinCount="100000" sheet="1" objects="1" scenarios="1"/>
  <mergeCells count="8">
    <mergeCell ref="R2:U7"/>
    <mergeCell ref="R9:U10"/>
    <mergeCell ref="R13:U16"/>
    <mergeCell ref="A2:B2"/>
    <mergeCell ref="B3:I3"/>
    <mergeCell ref="B5:I5"/>
    <mergeCell ref="B7:I7"/>
    <mergeCell ref="B9:I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SCORE YOUR OWN ETFs</vt:lpstr>
      <vt:lpstr>FULL ETF UNIVERSE</vt:lpstr>
      <vt:lpstr>SCORE DEFINITIONS</vt:lpstr>
      <vt:lpstr>'SCORE YOUR OWN ETFs'!Print_Area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Martindale</dc:creator>
  <cp:lastModifiedBy>Scott Martindale</cp:lastModifiedBy>
  <cp:lastPrinted>2022-12-19T19:51:48Z</cp:lastPrinted>
  <dcterms:created xsi:type="dcterms:W3CDTF">2022-12-07T19:45:38Z</dcterms:created>
  <dcterms:modified xsi:type="dcterms:W3CDTF">2023-06-04T21:59:45Z</dcterms:modified>
</cp:coreProperties>
</file>